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2023-08_Rückkauf-2023/Deutsch/Veröffentlichungen-nur-auf-IR-Website_Excels/"/>
    </mc:Choice>
  </mc:AlternateContent>
  <xr:revisionPtr revIDLastSave="0" documentId="13_ncr:1_{CC73EF5D-A2B6-4741-BC75-D82A11CD806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ochenübersicht" sheetId="2" r:id="rId1"/>
    <sheet name="Details 2023-09-18_2023-09-22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9" i="4" l="1"/>
  <c r="B110" i="4"/>
  <c r="B65" i="4"/>
  <c r="F8" i="2" l="1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<sst xmlns="http://schemas.openxmlformats.org/spreadsheetml/2006/main" count="367" uniqueCount="75">
  <si>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</si>
  <si>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</si>
  <si>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</si>
  <si>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</si>
  <si>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</si>
  <si>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</si>
  <si>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</si>
  <si>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</si>
  <si>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</si>
  <si>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</si>
  <si>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</si>
  <si>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</si>
  <si>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</si>
  <si>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</si>
  <si>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</si>
  <si>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</si>
  <si>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</si>
  <si>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</si>
  <si>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</si>
  <si>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</si>
  <si>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</si>
  <si>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</si>
  <si>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</si>
  <si>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</si>
  <si>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</si>
  <si>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</si>
  <si>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</si>
  <si>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</si>
  <si>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</si>
  <si>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>Summe 18.09.2023 XVIE</t>
  </si>
  <si>
    <t>Summe 19.09.2023 XVIE</t>
  </si>
  <si>
    <t>Summe 20.09.2023 XVIE</t>
  </si>
  <si>
    <t>Summe 21.09.2023 XVIE</t>
  </si>
  <si>
    <t>Summe 22.09.2023 XVIE</t>
  </si>
  <si>
    <t xml:space="preserve"> 09:35:59</t>
  </si>
  <si>
    <t xml:space="preserve"> 09:40:21</t>
  </si>
  <si>
    <t xml:space="preserve"> 10:08:16</t>
  </si>
  <si>
    <t xml:space="preserve"> 11:26:40</t>
  </si>
  <si>
    <t xml:space="preserve"> 11:44:43</t>
  </si>
  <si>
    <t xml:space="preserve"> 11:57:46</t>
  </si>
  <si>
    <t xml:space="preserve"> 15:50:56</t>
  </si>
  <si>
    <t xml:space="preserve"> 15:50:58</t>
  </si>
  <si>
    <t xml:space="preserve"> 15:52:53</t>
  </si>
  <si>
    <t xml:space="preserve"> 15:52:58</t>
  </si>
  <si>
    <t xml:space="preserve"> 15:55:06</t>
  </si>
  <si>
    <t xml:space="preserve"> 15:57:05</t>
  </si>
  <si>
    <t xml:space="preserve"> 16:01:41</t>
  </si>
  <si>
    <t xml:space="preserve"> 16:06:14</t>
  </si>
  <si>
    <t xml:space="preserve"> 16:10:55</t>
  </si>
  <si>
    <t xml:space="preserve"> 16:15:34</t>
  </si>
  <si>
    <t xml:space="preserve"> 16:19:45</t>
  </si>
  <si>
    <t xml:space="preserve"> 16:24:28</t>
  </si>
  <si>
    <t xml:space="preserve"> 16:28:42</t>
  </si>
  <si>
    <t xml:space="preserve"> 16:32:58</t>
  </si>
  <si>
    <t xml:space="preserve"> 16:37:15</t>
  </si>
  <si>
    <t xml:space="preserve"> 16:41:54</t>
  </si>
  <si>
    <t xml:space="preserve"> 16:46:27</t>
  </si>
  <si>
    <t xml:space="preserve"> 16:50:44</t>
  </si>
  <si>
    <t xml:space="preserve"> 16:55:03</t>
  </si>
  <si>
    <t xml:space="preserve"> 16:59:43</t>
  </si>
  <si>
    <t xml:space="preserve"> 17:04:01</t>
  </si>
  <si>
    <t xml:space="preserve"> 17:09:29</t>
  </si>
  <si>
    <t xml:space="preserve"> 17:13:27</t>
  </si>
  <si>
    <t xml:space="preserve"> 17:17:45</t>
  </si>
  <si>
    <t xml:space="preserve"> 17:22:33</t>
  </si>
  <si>
    <t xml:space="preserve"> 17:26:27</t>
  </si>
  <si>
    <t xml:space="preserve"> 17:28:31</t>
  </si>
  <si>
    <t xml:space="preserve"> 14:00:18</t>
  </si>
  <si>
    <t xml:space="preserve"> 15:37:13</t>
  </si>
  <si>
    <t xml:space="preserve"> 15:39:56</t>
  </si>
  <si>
    <t xml:space="preserve"> 15:40:05</t>
  </si>
  <si>
    <t xml:space="preserve"> 15:44:28</t>
  </si>
  <si>
    <t xml:space="preserve"> 16:50:00</t>
  </si>
  <si>
    <t xml:space="preserve"> 17:17:18</t>
  </si>
  <si>
    <t xml:space="preserve"> 17:17:39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</si>
</sst>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0" fontId="7" fillId="0" borderId="0"/>
    <xf numFmtId="0" fontId="3" fillId="0" borderId="0"/>
    <xf numFmtId="0" fontId="4" fillId="0" borderId="0"/>
    <xf numFmtId="0" fontId="1" fillId="0" borderId="0"/>
  </cellStyleXfs>
  <cellXfs count="39">
    <xf numFmtId="0" fontId="0" fillId="0" borderId="0" xfId="0"/>
    <xf numFmtId="4" fontId="5" fillId="0" borderId="0" xfId="0" applyNumberFormat="1" applyFont="1"/>
    <xf numFmtId="164" fontId="6" fillId="0" borderId="0" xfId="0" applyNumberFormat="1" applyFont="1"/>
    <xf numFmtId="4" fontId="6" fillId="0" borderId="0" xfId="0" applyNumberFormat="1" applyFont="1"/>
    <xf numFmtId="0" fontId="6" fillId="0" borderId="0" xfId="0" applyFont="1"/>
    <xf numFmtId="0" fontId="5" fillId="0" borderId="0" xfId="0" applyFont="1"/>
    <xf numFmtId="3" fontId="6" fillId="0" borderId="0" xfId="0" applyNumberFormat="1" applyFont="1"/>
    <xf numFmtId="0" fontId="6" fillId="0" borderId="0" xfId="0" applyFont="1" applyBorder="1"/>
    <xf numFmtId="166" fontId="6" fillId="0" borderId="0" xfId="0" applyNumberFormat="1" applyFont="1"/>
    <xf numFmtId="167" fontId="6" fillId="0" borderId="0" xfId="0" applyNumberFormat="1" applyFont="1"/>
    <xf numFmtId="4" fontId="5" fillId="3" borderId="1" xfId="0" applyNumberFormat="1" applyFont="1" applyFill="1" applyBorder="1"/>
    <xf numFmtId="3" fontId="5" fillId="3" borderId="1" xfId="0" applyNumberFormat="1" applyFont="1" applyFill="1" applyBorder="1"/>
    <xf numFmtId="165" fontId="5" fillId="3" borderId="1" xfId="1" applyNumberFormat="1" applyFont="1" applyFill="1" applyBorder="1"/>
    <xf numFmtId="166" fontId="5" fillId="3" borderId="1" xfId="0" applyNumberFormat="1" applyFont="1" applyFill="1" applyBorder="1"/>
    <xf numFmtId="3" fontId="6" fillId="0" borderId="0" xfId="0" applyNumberFormat="1" applyFont="1" applyBorder="1"/>
    <xf numFmtId="167" fontId="5" fillId="3" borderId="1" xfId="0" applyNumberFormat="1" applyFont="1" applyFill="1" applyBorder="1"/>
    <xf numFmtId="0" fontId="4" fillId="0" borderId="0" xfId="0" applyFont="1"/>
    <xf numFmtId="0" fontId="8" fillId="2" borderId="2" xfId="2" applyFont="1" applyFill="1" applyBorder="1" applyAlignment="1">
      <alignment horizontal="center" wrapText="1"/>
    </xf>
    <xf numFmtId="169" fontId="6" fillId="0" borderId="0" xfId="0" applyNumberFormat="1" applyFont="1" applyBorder="1"/>
    <xf numFmtId="0" fontId="4" fillId="0" borderId="0" xfId="0" applyFont="1" applyFill="1" applyBorder="1"/>
    <xf numFmtId="14" fontId="4" fillId="0" borderId="1" xfId="0" applyNumberFormat="1" applyFont="1" applyBorder="1"/>
    <xf numFmtId="0" fontId="8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3" fontId="4" fillId="0" borderId="1" xfId="4" applyNumberFormat="1" applyFont="1" applyBorder="1"/>
    <xf numFmtId="165" fontId="4" fillId="0" borderId="1" xfId="1" applyNumberFormat="1" applyFont="1" applyBorder="1"/>
    <xf numFmtId="168" fontId="4" fillId="0" borderId="1" xfId="4" applyNumberFormat="1" applyFont="1" applyBorder="1"/>
    <xf numFmtId="4" fontId="4" fillId="0" borderId="1" xfId="4" applyNumberFormat="1" applyFont="1" applyBorder="1"/>
    <xf numFmtId="167" fontId="4" fillId="0" borderId="1" xfId="4" applyNumberFormat="1" applyFont="1" applyBorder="1"/>
    <xf numFmtId="21" fontId="11" fillId="5" borderId="1" xfId="0" applyNumberFormat="1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wrapText="1"/>
    </xf>
    <xf numFmtId="0" fontId="11" fillId="5" borderId="1" xfId="0" applyFont="1" applyFill="1" applyBorder="1" applyAlignment="1">
      <alignment wrapText="1"/>
    </xf>
    <xf numFmtId="0" fontId="10" fillId="0" borderId="1" xfId="5" applyFont="1" applyBorder="1"/>
    <xf numFmtId="0" fontId="10" fillId="0" borderId="1" xfId="5" applyFont="1" applyBorder="1" applyAlignment="1">
      <alignment horizontal="right"/>
    </xf>
    <xf numFmtId="0" fontId="9" fillId="4" borderId="1" xfId="0" applyFont="1" applyFill="1" applyBorder="1" applyAlignment="1">
      <alignment horizontal="right" wrapText="1"/>
    </xf>
  </cellXfs>
  <cellStyles count="6">
    <cellStyle name="Normal" xfId="0" builtinId="0"/>
    <cellStyle name="Normal 2" xfId="4" xr:uid="{588DCE83-BD70-450B-99A2-DBB276BF4437}"/>
    <cellStyle name="Percent" xfId="1" builtinId="5"/>
    <cellStyle name="Standard 2" xfId="2" xr:uid="{00000000-0005-0000-0000-000002000000}"/>
    <cellStyle name="Standard_Deutsch" xfId="3" xr:uid="{56979A59-FEB2-41B7-B7AE-C4F199558CB4}"/>
    <cellStyle name="Standard_Deutsch_2" xfId="5" xr:uid="{B203925F-4B0A-4A2D-A89E-78C067DCD1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Normal="100" workbookViewId="0">
      <selection activeCell="B20" sqref="B20"/>
    </sheetView>
  </sheetViews>
  <sheetFormatPr defaultColWidth="9.109375" defaultRowHeight="13.2" x14ac:dyDescent="0.25"/>
  <cols>
    <col min="1" max="1" width="15.33203125" style="4" bestFit="1" customWidth="1"/>
    <col min="2" max="2" width="22.44140625" style="4" customWidth="1"/>
    <col min="3" max="4" width="22.5546875" style="4" customWidth="1"/>
    <col min="5" max="6" width="22.33203125" style="4" customWidth="1"/>
    <col min="7" max="7" width="21" style="4" customWidth="1"/>
    <col min="8" max="8" width="19.33203125" style="4" customWidth="1"/>
    <col min="9" max="247" width="11.44140625" style="4" customWidth="1"/>
    <col min="248" max="16384" width="9.109375" style="4"/>
  </cols>
  <sheetData>
    <row r="1" spans="1:11" ht="66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6"/>
      <c r="J1" s="19"/>
      <c r="K1" s="19"/>
    </row>
    <row r="2" spans="1:11" ht="52.8" x14ac:dyDescent="0.25">
      <c r="A2" s="21" t="s">
        <v>8</v>
      </c>
      <c r="B2" s="21" t="s">
        <v>9</v>
      </c>
      <c r="C2" s="21" t="s">
        <v>10</v>
      </c>
      <c r="D2" s="21" t="s">
        <v>11</v>
      </c>
      <c r="E2" s="21" t="s">
        <v>12</v>
      </c>
      <c r="F2" s="21" t="s">
        <v>13</v>
      </c>
      <c r="G2" s="21" t="s">
        <v>14</v>
      </c>
      <c r="H2" s="21" t="s">
        <v>15</v>
      </c>
      <c r="I2" s="16"/>
      <c r="J2" s="19"/>
      <c r="K2" s="19"/>
    </row>
    <row r="3" spans="1:11" s="7" customFormat="1" x14ac:dyDescent="0.25">
      <c r="A3" s="20">
        <v>45187</v>
      </c>
      <c r="B3" s="28">
        <v>2</v>
      </c>
      <c r="C3" s="29">
        <v>1.5060240963855423E-7</v>
      </c>
      <c r="D3" s="29">
        <v>4.5572289156626508E-4</v>
      </c>
      <c r="E3" s="30">
        <v>30.1</v>
      </c>
      <c r="F3" s="30">
        <v>30.1</v>
      </c>
      <c r="G3" s="32">
        <v>30.1</v>
      </c>
      <c r="H3" s="31">
        <v>60.2</v>
      </c>
      <c r="I3" s="14"/>
      <c r="J3" s="18"/>
    </row>
    <row r="4" spans="1:11" s="7" customFormat="1" x14ac:dyDescent="0.25">
      <c r="A4" s="20">
        <v>45188</v>
      </c>
      <c r="B4" s="28">
        <v>564</v>
      </c>
      <c r="C4" s="29">
        <v>4.2469879518072287E-5</v>
      </c>
      <c r="D4" s="29">
        <v>4.9819277108433739E-4</v>
      </c>
      <c r="E4" s="30">
        <v>30.4</v>
      </c>
      <c r="F4" s="30">
        <v>29.9</v>
      </c>
      <c r="G4" s="32">
        <v>30.2681</v>
      </c>
      <c r="H4" s="31">
        <v>17071.2084</v>
      </c>
      <c r="I4" s="14"/>
      <c r="J4" s="18"/>
    </row>
    <row r="5" spans="1:11" s="7" customFormat="1" x14ac:dyDescent="0.25">
      <c r="A5" s="20">
        <v>45189</v>
      </c>
      <c r="B5" s="28">
        <v>432</v>
      </c>
      <c r="C5" s="29">
        <v>3.2530120481927713E-5</v>
      </c>
      <c r="D5" s="29">
        <v>5.3072289156626501E-4</v>
      </c>
      <c r="E5" s="30">
        <v>29.9</v>
      </c>
      <c r="F5" s="30">
        <v>29.7</v>
      </c>
      <c r="G5" s="32">
        <v>29.7972</v>
      </c>
      <c r="H5" s="31">
        <v>12872.3904</v>
      </c>
      <c r="I5" s="14"/>
      <c r="J5" s="18"/>
    </row>
    <row r="6" spans="1:11" s="7" customFormat="1" x14ac:dyDescent="0.25">
      <c r="A6" s="20">
        <v>45190</v>
      </c>
      <c r="B6" s="28">
        <v>165</v>
      </c>
      <c r="C6" s="29">
        <v>1.2424698795180724E-5</v>
      </c>
      <c r="D6" s="29">
        <v>5.4314759036144583E-4</v>
      </c>
      <c r="E6" s="30">
        <v>29.6</v>
      </c>
      <c r="F6" s="30">
        <v>29.1</v>
      </c>
      <c r="G6" s="32">
        <v>29.421199999999999</v>
      </c>
      <c r="H6" s="31">
        <v>4854.4979999999996</v>
      </c>
      <c r="I6" s="14"/>
      <c r="J6" s="18"/>
    </row>
    <row r="7" spans="1:11" s="7" customFormat="1" x14ac:dyDescent="0.25">
      <c r="A7" s="20">
        <v>45191</v>
      </c>
      <c r="B7" s="28">
        <v>0</v>
      </c>
      <c r="C7" s="29">
        <v>0</v>
      </c>
      <c r="D7" s="29">
        <v>5.4314759036144583E-4</v>
      </c>
      <c r="E7" s="30"/>
      <c r="F7" s="30"/>
      <c r="G7" s="32"/>
      <c r="H7" s="31">
        <v>0</v>
      </c>
      <c r="I7" s="14"/>
      <c r="J7" s="18"/>
    </row>
    <row r="8" spans="1:11" s="7" customFormat="1" x14ac:dyDescent="0.25">
      <c r="A8" s="10" t="s">
        <v>28</v>
      </c>
      <c r="B8" s="11">
        <f>SUM(B3:B7)</f>
        <v>1163</v>
      </c>
      <c r="C8" s="12">
        <f>AVERAGE(C3:C7)</f>
        <v>1.7515060240963857E-5</v>
      </c>
      <c r="D8" s="12">
        <f>MAX(D3:D7)</f>
        <v>5.4314759036144583E-4</v>
      </c>
      <c r="E8" s="13">
        <f>MAX(E3:E7)</f>
        <v>30.4</v>
      </c>
      <c r="F8" s="13">
        <f>MIN(F3:F7)</f>
        <v>29.1</v>
      </c>
      <c r="G8" s="15">
        <f>H8/B8</f>
        <v>29.972740154772136</v>
      </c>
      <c r="H8" s="10">
        <f>SUM(H3:H7)</f>
        <v>34858.296799999996</v>
      </c>
    </row>
    <row r="9" spans="1:11" s="7" customFormat="1" x14ac:dyDescent="0.25">
      <c r="A9" s="3"/>
      <c r="B9" s="3"/>
      <c r="C9" s="3"/>
      <c r="D9" s="3"/>
      <c r="E9" s="3"/>
      <c r="F9" s="3"/>
      <c r="G9" s="3"/>
      <c r="H9" s="3"/>
    </row>
    <row r="10" spans="1:11" s="7" customFormat="1" x14ac:dyDescent="0.25">
      <c r="A10" s="3"/>
      <c r="B10" s="1"/>
      <c r="C10" s="1"/>
      <c r="D10" s="1"/>
      <c r="E10" s="1"/>
      <c r="F10" s="3"/>
      <c r="G10" s="1"/>
      <c r="H10" s="1"/>
    </row>
    <row r="11" spans="1:11" s="7" customFormat="1" x14ac:dyDescent="0.25">
      <c r="A11" s="2"/>
      <c r="B11" s="6"/>
      <c r="C11" s="8"/>
      <c r="D11" s="8"/>
      <c r="E11" s="9"/>
      <c r="F11" s="8"/>
      <c r="G11" s="3"/>
      <c r="H11" s="8"/>
    </row>
    <row r="12" spans="1:11" s="5" customFormat="1" x14ac:dyDescent="0.25">
      <c r="A12" s="3"/>
      <c r="B12" s="3"/>
      <c r="C12" s="3"/>
      <c r="D12" s="3"/>
      <c r="E12" s="9"/>
      <c r="F12" s="8"/>
      <c r="G12" s="3"/>
      <c r="H12" s="3"/>
    </row>
    <row r="13" spans="1:11" x14ac:dyDescent="0.25">
      <c r="A13" s="3"/>
      <c r="B13" s="3"/>
      <c r="C13" s="3"/>
      <c r="D13" s="3"/>
      <c r="E13" s="9"/>
      <c r="F13" s="8"/>
      <c r="G13" s="3"/>
      <c r="H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120"/>
  <sheetViews>
    <sheetView zoomScaleNormal="100" workbookViewId="0">
      <selection activeCell="C124" sqref="C124"/>
    </sheetView>
  </sheetViews>
  <sheetFormatPr defaultColWidth="11.44140625" defaultRowHeight="13.2" x14ac:dyDescent="0.25"/>
  <cols>
    <col min="1" max="1" width="28" style="22" bestFit="1" customWidth="1"/>
    <col min="2" max="2" width="22.6640625" style="23" customWidth="1"/>
    <col min="3" max="3" width="15.44140625" style="23" customWidth="1"/>
    <col min="4" max="5" width="15.44140625" style="22" customWidth="1"/>
    <col min="6" max="16384" width="11.44140625" style="22"/>
  </cols>
  <sheetData>
    <row r="1" spans="1:5" ht="26.4" x14ac:dyDescent="0.25">
      <c r="A1" s="21" t="s">
        <v>26</v>
      </c>
      <c r="B1" s="21" t="s">
        <v>16</v>
      </c>
      <c r="C1" s="21" t="s">
        <v>17</v>
      </c>
      <c r="D1" s="21" t="s">
        <v>18</v>
      </c>
      <c r="E1" s="21" t="s">
        <v>19</v>
      </c>
    </row>
    <row r="2" spans="1:5" ht="26.4" x14ac:dyDescent="0.25">
      <c r="A2" s="21" t="s">
        <v>27</v>
      </c>
      <c r="B2" s="21" t="s">
        <v>20</v>
      </c>
      <c r="C2" s="21" t="s">
        <v>21</v>
      </c>
      <c r="D2" s="21" t="s">
        <v>22</v>
      </c>
      <c r="E2" s="21" t="s">
        <v>23</v>
      </c>
    </row>
    <row r="3" spans="1:5" ht="13.8" x14ac:dyDescent="0.3">
      <c r="A3" s="33">
        <v>0.70584490740740735</v>
      </c>
      <c r="B3" s="35">
        <v>2</v>
      </c>
      <c r="C3" s="35">
        <v>30.1</v>
      </c>
      <c r="D3" s="24" t="s">
        <v>24</v>
      </c>
      <c r="E3" s="24" t="s">
        <v>25</v>
      </c>
    </row>
    <row r="4" spans="1:5" ht="13.8" x14ac:dyDescent="0.3">
      <c r="A4" s="27" t="s">
        <v>29</v>
      </c>
      <c r="B4" s="26">
        <v>2</v>
      </c>
      <c r="C4" s="26">
        <v>30.1</v>
      </c>
      <c r="D4" s="25"/>
      <c r="E4" s="25"/>
    </row>
    <row r="5" spans="1:5" ht="13.8" x14ac:dyDescent="0.3">
      <c r="A5" s="33">
        <v>0.39998842592592593</v>
      </c>
      <c r="B5" s="36">
        <v>15</v>
      </c>
      <c r="C5" s="36">
        <v>30.2</v>
      </c>
      <c r="D5" s="24" t="s">
        <v>24</v>
      </c>
      <c r="E5" s="24" t="s">
        <v>25</v>
      </c>
    </row>
    <row r="6" spans="1:5" ht="13.8" x14ac:dyDescent="0.3">
      <c r="A6" s="34" t="s">
        <v>34</v>
      </c>
      <c r="B6" s="36">
        <v>25</v>
      </c>
      <c r="C6" s="36">
        <v>30.2</v>
      </c>
      <c r="D6" s="24" t="s">
        <v>24</v>
      </c>
      <c r="E6" s="24" t="s">
        <v>25</v>
      </c>
    </row>
    <row r="7" spans="1:5" ht="13.8" x14ac:dyDescent="0.3">
      <c r="A7" s="34" t="s">
        <v>35</v>
      </c>
      <c r="B7" s="36">
        <v>5</v>
      </c>
      <c r="C7" s="36">
        <v>30</v>
      </c>
      <c r="D7" s="24" t="s">
        <v>24</v>
      </c>
      <c r="E7" s="24" t="s">
        <v>25</v>
      </c>
    </row>
    <row r="8" spans="1:5" ht="13.8" x14ac:dyDescent="0.3">
      <c r="A8" s="34" t="s">
        <v>36</v>
      </c>
      <c r="B8" s="36">
        <v>10</v>
      </c>
      <c r="C8" s="36">
        <v>30</v>
      </c>
      <c r="D8" s="24" t="s">
        <v>24</v>
      </c>
      <c r="E8" s="24" t="s">
        <v>25</v>
      </c>
    </row>
    <row r="9" spans="1:5" ht="13.8" x14ac:dyDescent="0.3">
      <c r="A9" s="34" t="s">
        <v>36</v>
      </c>
      <c r="B9" s="36">
        <v>5</v>
      </c>
      <c r="C9" s="36">
        <v>30</v>
      </c>
      <c r="D9" s="24" t="s">
        <v>24</v>
      </c>
      <c r="E9" s="24" t="s">
        <v>25</v>
      </c>
    </row>
    <row r="10" spans="1:5" ht="13.8" x14ac:dyDescent="0.3">
      <c r="A10" s="34" t="s">
        <v>36</v>
      </c>
      <c r="B10" s="36">
        <v>5</v>
      </c>
      <c r="C10" s="36">
        <v>30</v>
      </c>
      <c r="D10" s="24" t="s">
        <v>24</v>
      </c>
      <c r="E10" s="24" t="s">
        <v>25</v>
      </c>
    </row>
    <row r="11" spans="1:5" ht="13.8" x14ac:dyDescent="0.3">
      <c r="A11" s="34" t="s">
        <v>36</v>
      </c>
      <c r="B11" s="36">
        <v>5</v>
      </c>
      <c r="C11" s="36">
        <v>30</v>
      </c>
      <c r="D11" s="24" t="s">
        <v>24</v>
      </c>
      <c r="E11" s="24" t="s">
        <v>25</v>
      </c>
    </row>
    <row r="12" spans="1:5" ht="13.8" x14ac:dyDescent="0.3">
      <c r="A12" s="34" t="s">
        <v>36</v>
      </c>
      <c r="B12" s="36">
        <v>5</v>
      </c>
      <c r="C12" s="36">
        <v>30</v>
      </c>
      <c r="D12" s="24" t="s">
        <v>24</v>
      </c>
      <c r="E12" s="24" t="s">
        <v>25</v>
      </c>
    </row>
    <row r="13" spans="1:5" ht="13.8" x14ac:dyDescent="0.3">
      <c r="A13" s="34" t="s">
        <v>37</v>
      </c>
      <c r="B13" s="36">
        <v>3</v>
      </c>
      <c r="C13" s="36">
        <v>30</v>
      </c>
      <c r="D13" s="24" t="s">
        <v>24</v>
      </c>
      <c r="E13" s="24" t="s">
        <v>25</v>
      </c>
    </row>
    <row r="14" spans="1:5" ht="13.8" x14ac:dyDescent="0.3">
      <c r="A14" s="34" t="s">
        <v>38</v>
      </c>
      <c r="B14" s="36">
        <v>5</v>
      </c>
      <c r="C14" s="36">
        <v>30</v>
      </c>
      <c r="D14" s="24" t="s">
        <v>24</v>
      </c>
      <c r="E14" s="24" t="s">
        <v>25</v>
      </c>
    </row>
    <row r="15" spans="1:5" ht="13.8" x14ac:dyDescent="0.3">
      <c r="A15" s="34" t="s">
        <v>38</v>
      </c>
      <c r="B15" s="36">
        <v>5</v>
      </c>
      <c r="C15" s="36">
        <v>30</v>
      </c>
      <c r="D15" s="24" t="s">
        <v>24</v>
      </c>
      <c r="E15" s="24" t="s">
        <v>25</v>
      </c>
    </row>
    <row r="16" spans="1:5" ht="13.8" x14ac:dyDescent="0.3">
      <c r="A16" s="34" t="s">
        <v>38</v>
      </c>
      <c r="B16" s="36">
        <v>5</v>
      </c>
      <c r="C16" s="36">
        <v>30</v>
      </c>
      <c r="D16" s="24" t="s">
        <v>24</v>
      </c>
      <c r="E16" s="24" t="s">
        <v>25</v>
      </c>
    </row>
    <row r="17" spans="1:5" ht="13.8" x14ac:dyDescent="0.3">
      <c r="A17" s="34" t="s">
        <v>38</v>
      </c>
      <c r="B17" s="36">
        <v>5</v>
      </c>
      <c r="C17" s="36">
        <v>30</v>
      </c>
      <c r="D17" s="24" t="s">
        <v>24</v>
      </c>
      <c r="E17" s="24" t="s">
        <v>25</v>
      </c>
    </row>
    <row r="18" spans="1:5" ht="13.8" x14ac:dyDescent="0.3">
      <c r="A18" s="34" t="s">
        <v>38</v>
      </c>
      <c r="B18" s="36">
        <v>5</v>
      </c>
      <c r="C18" s="36">
        <v>30</v>
      </c>
      <c r="D18" s="24" t="s">
        <v>24</v>
      </c>
      <c r="E18" s="24" t="s">
        <v>25</v>
      </c>
    </row>
    <row r="19" spans="1:5" ht="13.8" x14ac:dyDescent="0.3">
      <c r="A19" s="34" t="s">
        <v>38</v>
      </c>
      <c r="B19" s="36">
        <v>5</v>
      </c>
      <c r="C19" s="36">
        <v>30</v>
      </c>
      <c r="D19" s="24" t="s">
        <v>24</v>
      </c>
      <c r="E19" s="24" t="s">
        <v>25</v>
      </c>
    </row>
    <row r="20" spans="1:5" ht="13.8" x14ac:dyDescent="0.3">
      <c r="A20" s="34" t="s">
        <v>38</v>
      </c>
      <c r="B20" s="36">
        <v>5</v>
      </c>
      <c r="C20" s="36">
        <v>30</v>
      </c>
      <c r="D20" s="24" t="s">
        <v>24</v>
      </c>
      <c r="E20" s="24" t="s">
        <v>25</v>
      </c>
    </row>
    <row r="21" spans="1:5" ht="13.8" x14ac:dyDescent="0.3">
      <c r="A21" s="34" t="s">
        <v>38</v>
      </c>
      <c r="B21" s="36">
        <v>5</v>
      </c>
      <c r="C21" s="36">
        <v>30</v>
      </c>
      <c r="D21" s="24" t="s">
        <v>24</v>
      </c>
      <c r="E21" s="24" t="s">
        <v>25</v>
      </c>
    </row>
    <row r="22" spans="1:5" ht="13.8" x14ac:dyDescent="0.3">
      <c r="A22" s="34" t="s">
        <v>38</v>
      </c>
      <c r="B22" s="36">
        <v>10</v>
      </c>
      <c r="C22" s="36">
        <v>30</v>
      </c>
      <c r="D22" s="24" t="s">
        <v>24</v>
      </c>
      <c r="E22" s="24" t="s">
        <v>25</v>
      </c>
    </row>
    <row r="23" spans="1:5" ht="13.8" x14ac:dyDescent="0.3">
      <c r="A23" s="34" t="s">
        <v>38</v>
      </c>
      <c r="B23" s="36">
        <v>5</v>
      </c>
      <c r="C23" s="36">
        <v>30</v>
      </c>
      <c r="D23" s="24" t="s">
        <v>24</v>
      </c>
      <c r="E23" s="24" t="s">
        <v>25</v>
      </c>
    </row>
    <row r="24" spans="1:5" ht="13.8" x14ac:dyDescent="0.3">
      <c r="A24" s="34" t="s">
        <v>38</v>
      </c>
      <c r="B24" s="36">
        <v>2</v>
      </c>
      <c r="C24" s="36">
        <v>30</v>
      </c>
      <c r="D24" s="24" t="s">
        <v>24</v>
      </c>
      <c r="E24" s="24" t="s">
        <v>25</v>
      </c>
    </row>
    <row r="25" spans="1:5" ht="13.8" x14ac:dyDescent="0.3">
      <c r="A25" s="34" t="s">
        <v>38</v>
      </c>
      <c r="B25" s="36">
        <v>5</v>
      </c>
      <c r="C25" s="36">
        <v>30</v>
      </c>
      <c r="D25" s="24" t="s">
        <v>24</v>
      </c>
      <c r="E25" s="24" t="s">
        <v>25</v>
      </c>
    </row>
    <row r="26" spans="1:5" ht="13.8" x14ac:dyDescent="0.3">
      <c r="A26" s="34" t="s">
        <v>38</v>
      </c>
      <c r="B26" s="36">
        <v>5</v>
      </c>
      <c r="C26" s="36">
        <v>30</v>
      </c>
      <c r="D26" s="24" t="s">
        <v>24</v>
      </c>
      <c r="E26" s="24" t="s">
        <v>25</v>
      </c>
    </row>
    <row r="27" spans="1:5" ht="13.8" x14ac:dyDescent="0.3">
      <c r="A27" s="34" t="s">
        <v>38</v>
      </c>
      <c r="B27" s="36">
        <v>5</v>
      </c>
      <c r="C27" s="36">
        <v>30</v>
      </c>
      <c r="D27" s="24" t="s">
        <v>24</v>
      </c>
      <c r="E27" s="24" t="s">
        <v>25</v>
      </c>
    </row>
    <row r="28" spans="1:5" ht="13.8" x14ac:dyDescent="0.3">
      <c r="A28" s="34" t="s">
        <v>38</v>
      </c>
      <c r="B28" s="36">
        <v>5</v>
      </c>
      <c r="C28" s="36">
        <v>30</v>
      </c>
      <c r="D28" s="24" t="s">
        <v>24</v>
      </c>
      <c r="E28" s="24" t="s">
        <v>25</v>
      </c>
    </row>
    <row r="29" spans="1:5" ht="13.8" x14ac:dyDescent="0.3">
      <c r="A29" s="34" t="s">
        <v>38</v>
      </c>
      <c r="B29" s="36">
        <v>5</v>
      </c>
      <c r="C29" s="36">
        <v>30</v>
      </c>
      <c r="D29" s="24" t="s">
        <v>24</v>
      </c>
      <c r="E29" s="24" t="s">
        <v>25</v>
      </c>
    </row>
    <row r="30" spans="1:5" ht="13.8" x14ac:dyDescent="0.3">
      <c r="A30" s="34" t="s">
        <v>38</v>
      </c>
      <c r="B30" s="36">
        <v>5</v>
      </c>
      <c r="C30" s="36">
        <v>30</v>
      </c>
      <c r="D30" s="24" t="s">
        <v>24</v>
      </c>
      <c r="E30" s="24" t="s">
        <v>25</v>
      </c>
    </row>
    <row r="31" spans="1:5" ht="13.8" x14ac:dyDescent="0.3">
      <c r="A31" s="34" t="s">
        <v>38</v>
      </c>
      <c r="B31" s="36">
        <v>5</v>
      </c>
      <c r="C31" s="36">
        <v>30</v>
      </c>
      <c r="D31" s="24" t="s">
        <v>24</v>
      </c>
      <c r="E31" s="24" t="s">
        <v>25</v>
      </c>
    </row>
    <row r="32" spans="1:5" ht="13.8" x14ac:dyDescent="0.3">
      <c r="A32" s="34" t="s">
        <v>38</v>
      </c>
      <c r="B32" s="36">
        <v>5</v>
      </c>
      <c r="C32" s="36">
        <v>30</v>
      </c>
      <c r="D32" s="24" t="s">
        <v>24</v>
      </c>
      <c r="E32" s="24" t="s">
        <v>25</v>
      </c>
    </row>
    <row r="33" spans="1:5" ht="13.8" x14ac:dyDescent="0.3">
      <c r="A33" s="34" t="s">
        <v>38</v>
      </c>
      <c r="B33" s="36">
        <v>5</v>
      </c>
      <c r="C33" s="36">
        <v>30</v>
      </c>
      <c r="D33" s="24" t="s">
        <v>24</v>
      </c>
      <c r="E33" s="24" t="s">
        <v>25</v>
      </c>
    </row>
    <row r="34" spans="1:5" ht="13.8" x14ac:dyDescent="0.3">
      <c r="A34" s="34" t="s">
        <v>39</v>
      </c>
      <c r="B34" s="36">
        <v>15</v>
      </c>
      <c r="C34" s="36">
        <v>29.9</v>
      </c>
      <c r="D34" s="24" t="s">
        <v>24</v>
      </c>
      <c r="E34" s="24" t="s">
        <v>25</v>
      </c>
    </row>
    <row r="35" spans="1:5" ht="13.8" x14ac:dyDescent="0.3">
      <c r="A35" s="34" t="s">
        <v>39</v>
      </c>
      <c r="B35" s="36">
        <v>5</v>
      </c>
      <c r="C35" s="36">
        <v>29.9</v>
      </c>
      <c r="D35" s="24" t="s">
        <v>24</v>
      </c>
      <c r="E35" s="24" t="s">
        <v>25</v>
      </c>
    </row>
    <row r="36" spans="1:5" ht="13.8" x14ac:dyDescent="0.3">
      <c r="A36" s="34" t="s">
        <v>40</v>
      </c>
      <c r="B36" s="36">
        <v>105</v>
      </c>
      <c r="C36" s="36">
        <v>30.4</v>
      </c>
      <c r="D36" s="24" t="s">
        <v>24</v>
      </c>
      <c r="E36" s="24" t="s">
        <v>25</v>
      </c>
    </row>
    <row r="37" spans="1:5" ht="13.8" x14ac:dyDescent="0.3">
      <c r="A37" s="34" t="s">
        <v>41</v>
      </c>
      <c r="B37" s="36">
        <v>10</v>
      </c>
      <c r="C37" s="36">
        <v>30.4</v>
      </c>
      <c r="D37" s="24" t="s">
        <v>24</v>
      </c>
      <c r="E37" s="24" t="s">
        <v>25</v>
      </c>
    </row>
    <row r="38" spans="1:5" ht="13.8" x14ac:dyDescent="0.3">
      <c r="A38" s="34" t="s">
        <v>42</v>
      </c>
      <c r="B38" s="36">
        <v>45</v>
      </c>
      <c r="C38" s="36">
        <v>30.4</v>
      </c>
      <c r="D38" s="24" t="s">
        <v>24</v>
      </c>
      <c r="E38" s="24" t="s">
        <v>25</v>
      </c>
    </row>
    <row r="39" spans="1:5" ht="13.8" x14ac:dyDescent="0.3">
      <c r="A39" s="34" t="s">
        <v>42</v>
      </c>
      <c r="B39" s="36">
        <v>5</v>
      </c>
      <c r="C39" s="36">
        <v>30.4</v>
      </c>
      <c r="D39" s="24" t="s">
        <v>24</v>
      </c>
      <c r="E39" s="24" t="s">
        <v>25</v>
      </c>
    </row>
    <row r="40" spans="1:5" ht="13.8" x14ac:dyDescent="0.3">
      <c r="A40" s="34" t="s">
        <v>43</v>
      </c>
      <c r="B40" s="36">
        <v>25</v>
      </c>
      <c r="C40" s="36">
        <v>30.4</v>
      </c>
      <c r="D40" s="24" t="s">
        <v>24</v>
      </c>
      <c r="E40" s="24" t="s">
        <v>25</v>
      </c>
    </row>
    <row r="41" spans="1:5" ht="13.8" x14ac:dyDescent="0.3">
      <c r="A41" s="34" t="s">
        <v>43</v>
      </c>
      <c r="B41" s="36">
        <v>55</v>
      </c>
      <c r="C41" s="36">
        <v>30.4</v>
      </c>
      <c r="D41" s="24" t="s">
        <v>24</v>
      </c>
      <c r="E41" s="24" t="s">
        <v>25</v>
      </c>
    </row>
    <row r="42" spans="1:5" ht="13.8" x14ac:dyDescent="0.3">
      <c r="A42" s="34" t="s">
        <v>44</v>
      </c>
      <c r="B42" s="36">
        <v>10</v>
      </c>
      <c r="C42" s="36">
        <v>30.4</v>
      </c>
      <c r="D42" s="24" t="s">
        <v>24</v>
      </c>
      <c r="E42" s="24" t="s">
        <v>25</v>
      </c>
    </row>
    <row r="43" spans="1:5" ht="13.8" x14ac:dyDescent="0.3">
      <c r="A43" s="34" t="s">
        <v>45</v>
      </c>
      <c r="B43" s="36">
        <v>5</v>
      </c>
      <c r="C43" s="36">
        <v>30.4</v>
      </c>
      <c r="D43" s="24" t="s">
        <v>24</v>
      </c>
      <c r="E43" s="24" t="s">
        <v>25</v>
      </c>
    </row>
    <row r="44" spans="1:5" ht="13.8" x14ac:dyDescent="0.3">
      <c r="A44" s="34" t="s">
        <v>46</v>
      </c>
      <c r="B44" s="36">
        <v>5</v>
      </c>
      <c r="C44" s="36">
        <v>30.4</v>
      </c>
      <c r="D44" s="24" t="s">
        <v>24</v>
      </c>
      <c r="E44" s="24" t="s">
        <v>25</v>
      </c>
    </row>
    <row r="45" spans="1:5" ht="13.8" x14ac:dyDescent="0.3">
      <c r="A45" s="34" t="s">
        <v>47</v>
      </c>
      <c r="B45" s="36">
        <v>5</v>
      </c>
      <c r="C45" s="36">
        <v>30.4</v>
      </c>
      <c r="D45" s="24" t="s">
        <v>24</v>
      </c>
      <c r="E45" s="24" t="s">
        <v>25</v>
      </c>
    </row>
    <row r="46" spans="1:5" ht="13.8" x14ac:dyDescent="0.3">
      <c r="A46" s="34" t="s">
        <v>48</v>
      </c>
      <c r="B46" s="36">
        <v>5</v>
      </c>
      <c r="C46" s="36">
        <v>30.4</v>
      </c>
      <c r="D46" s="24" t="s">
        <v>24</v>
      </c>
      <c r="E46" s="24" t="s">
        <v>25</v>
      </c>
    </row>
    <row r="47" spans="1:5" ht="13.8" x14ac:dyDescent="0.3">
      <c r="A47" s="34" t="s">
        <v>49</v>
      </c>
      <c r="B47" s="36">
        <v>5</v>
      </c>
      <c r="C47" s="36">
        <v>30.4</v>
      </c>
      <c r="D47" s="24" t="s">
        <v>24</v>
      </c>
      <c r="E47" s="24" t="s">
        <v>25</v>
      </c>
    </row>
    <row r="48" spans="1:5" ht="13.8" x14ac:dyDescent="0.3">
      <c r="A48" s="34" t="s">
        <v>50</v>
      </c>
      <c r="B48" s="36">
        <v>5</v>
      </c>
      <c r="C48" s="36">
        <v>30.4</v>
      </c>
      <c r="D48" s="24" t="s">
        <v>24</v>
      </c>
      <c r="E48" s="24" t="s">
        <v>25</v>
      </c>
    </row>
    <row r="49" spans="1:5" ht="13.8" x14ac:dyDescent="0.3">
      <c r="A49" s="34" t="s">
        <v>51</v>
      </c>
      <c r="B49" s="36">
        <v>5</v>
      </c>
      <c r="C49" s="36">
        <v>30.4</v>
      </c>
      <c r="D49" s="24" t="s">
        <v>24</v>
      </c>
      <c r="E49" s="24" t="s">
        <v>25</v>
      </c>
    </row>
    <row r="50" spans="1:5" ht="13.8" x14ac:dyDescent="0.3">
      <c r="A50" s="34" t="s">
        <v>52</v>
      </c>
      <c r="B50" s="36">
        <v>5</v>
      </c>
      <c r="C50" s="36">
        <v>30.4</v>
      </c>
      <c r="D50" s="24" t="s">
        <v>24</v>
      </c>
      <c r="E50" s="24" t="s">
        <v>25</v>
      </c>
    </row>
    <row r="51" spans="1:5" ht="13.8" x14ac:dyDescent="0.3">
      <c r="A51" s="34" t="s">
        <v>53</v>
      </c>
      <c r="B51" s="36">
        <v>5</v>
      </c>
      <c r="C51" s="36">
        <v>30.4</v>
      </c>
      <c r="D51" s="24" t="s">
        <v>24</v>
      </c>
      <c r="E51" s="24" t="s">
        <v>25</v>
      </c>
    </row>
    <row r="52" spans="1:5" ht="13.8" x14ac:dyDescent="0.3">
      <c r="A52" s="34" t="s">
        <v>54</v>
      </c>
      <c r="B52" s="36">
        <v>5</v>
      </c>
      <c r="C52" s="36">
        <v>30.4</v>
      </c>
      <c r="D52" s="24" t="s">
        <v>24</v>
      </c>
      <c r="E52" s="24" t="s">
        <v>25</v>
      </c>
    </row>
    <row r="53" spans="1:5" ht="13.8" x14ac:dyDescent="0.3">
      <c r="A53" s="34" t="s">
        <v>55</v>
      </c>
      <c r="B53" s="36">
        <v>5</v>
      </c>
      <c r="C53" s="36">
        <v>30.4</v>
      </c>
      <c r="D53" s="24" t="s">
        <v>24</v>
      </c>
      <c r="E53" s="24" t="s">
        <v>25</v>
      </c>
    </row>
    <row r="54" spans="1:5" ht="13.8" x14ac:dyDescent="0.3">
      <c r="A54" s="34" t="s">
        <v>56</v>
      </c>
      <c r="B54" s="36">
        <v>5</v>
      </c>
      <c r="C54" s="36">
        <v>30.4</v>
      </c>
      <c r="D54" s="24" t="s">
        <v>24</v>
      </c>
      <c r="E54" s="24" t="s">
        <v>25</v>
      </c>
    </row>
    <row r="55" spans="1:5" ht="13.8" x14ac:dyDescent="0.3">
      <c r="A55" s="34" t="s">
        <v>57</v>
      </c>
      <c r="B55" s="36">
        <v>5</v>
      </c>
      <c r="C55" s="36">
        <v>30.4</v>
      </c>
      <c r="D55" s="24" t="s">
        <v>24</v>
      </c>
      <c r="E55" s="24" t="s">
        <v>25</v>
      </c>
    </row>
    <row r="56" spans="1:5" ht="13.8" x14ac:dyDescent="0.3">
      <c r="A56" s="34" t="s">
        <v>58</v>
      </c>
      <c r="B56" s="36">
        <v>5</v>
      </c>
      <c r="C56" s="36">
        <v>30.4</v>
      </c>
      <c r="D56" s="24" t="s">
        <v>24</v>
      </c>
      <c r="E56" s="24" t="s">
        <v>25</v>
      </c>
    </row>
    <row r="57" spans="1:5" ht="13.8" x14ac:dyDescent="0.3">
      <c r="A57" s="34" t="s">
        <v>59</v>
      </c>
      <c r="B57" s="36">
        <v>5</v>
      </c>
      <c r="C57" s="36">
        <v>30.4</v>
      </c>
      <c r="D57" s="24" t="s">
        <v>24</v>
      </c>
      <c r="E57" s="24" t="s">
        <v>25</v>
      </c>
    </row>
    <row r="58" spans="1:5" ht="13.8" x14ac:dyDescent="0.3">
      <c r="A58" s="34" t="s">
        <v>60</v>
      </c>
      <c r="B58" s="36">
        <v>5</v>
      </c>
      <c r="C58" s="36">
        <v>30.4</v>
      </c>
      <c r="D58" s="24" t="s">
        <v>24</v>
      </c>
      <c r="E58" s="24" t="s">
        <v>25</v>
      </c>
    </row>
    <row r="59" spans="1:5" ht="13.8" x14ac:dyDescent="0.3">
      <c r="A59" s="34" t="s">
        <v>61</v>
      </c>
      <c r="B59" s="36">
        <v>5</v>
      </c>
      <c r="C59" s="36">
        <v>30.4</v>
      </c>
      <c r="D59" s="24" t="s">
        <v>24</v>
      </c>
      <c r="E59" s="24" t="s">
        <v>25</v>
      </c>
    </row>
    <row r="60" spans="1:5" ht="13.8" x14ac:dyDescent="0.3">
      <c r="A60" s="34" t="s">
        <v>62</v>
      </c>
      <c r="B60" s="36">
        <v>5</v>
      </c>
      <c r="C60" s="36">
        <v>30.4</v>
      </c>
      <c r="D60" s="24" t="s">
        <v>24</v>
      </c>
      <c r="E60" s="24" t="s">
        <v>25</v>
      </c>
    </row>
    <row r="61" spans="1:5" ht="13.8" x14ac:dyDescent="0.3">
      <c r="A61" s="34" t="s">
        <v>63</v>
      </c>
      <c r="B61" s="36">
        <v>5</v>
      </c>
      <c r="C61" s="36">
        <v>30.4</v>
      </c>
      <c r="D61" s="24" t="s">
        <v>24</v>
      </c>
      <c r="E61" s="24" t="s">
        <v>25</v>
      </c>
    </row>
    <row r="62" spans="1:5" ht="13.8" x14ac:dyDescent="0.3">
      <c r="A62" s="34" t="s">
        <v>64</v>
      </c>
      <c r="B62" s="36">
        <v>5</v>
      </c>
      <c r="C62" s="36">
        <v>30.4</v>
      </c>
      <c r="D62" s="24" t="s">
        <v>24</v>
      </c>
      <c r="E62" s="24" t="s">
        <v>25</v>
      </c>
    </row>
    <row r="63" spans="1:5" ht="13.8" x14ac:dyDescent="0.3">
      <c r="A63" s="34" t="s">
        <v>65</v>
      </c>
      <c r="B63" s="36">
        <v>5</v>
      </c>
      <c r="C63" s="36">
        <v>30.4</v>
      </c>
      <c r="D63" s="24" t="s">
        <v>24</v>
      </c>
      <c r="E63" s="24" t="s">
        <v>25</v>
      </c>
    </row>
    <row r="64" spans="1:5" ht="13.8" x14ac:dyDescent="0.3">
      <c r="A64" s="34" t="s">
        <v>66</v>
      </c>
      <c r="B64" s="36">
        <v>4</v>
      </c>
      <c r="C64" s="36">
        <v>30.3</v>
      </c>
      <c r="D64" s="24" t="s">
        <v>24</v>
      </c>
      <c r="E64" s="24" t="s">
        <v>25</v>
      </c>
    </row>
    <row r="65" spans="1:5" ht="13.8" x14ac:dyDescent="0.3">
      <c r="A65" s="27" t="s">
        <v>30</v>
      </c>
      <c r="B65" s="26">
        <f>SUM(B5:B64)</f>
        <v>564</v>
      </c>
      <c r="C65" s="26">
        <v>30.2681</v>
      </c>
      <c r="D65" s="25"/>
      <c r="E65" s="25"/>
    </row>
    <row r="66" spans="1:5" ht="13.8" x14ac:dyDescent="0.3">
      <c r="A66" s="33">
        <v>0.50928240740740738</v>
      </c>
      <c r="B66" s="37">
        <v>102</v>
      </c>
      <c r="C66" s="37">
        <v>29.9</v>
      </c>
      <c r="D66" s="24" t="s">
        <v>24</v>
      </c>
      <c r="E66" s="24" t="s">
        <v>25</v>
      </c>
    </row>
    <row r="67" spans="1:5" ht="13.8" x14ac:dyDescent="0.3">
      <c r="A67" s="34" t="s">
        <v>67</v>
      </c>
      <c r="B67" s="37">
        <v>6</v>
      </c>
      <c r="C67" s="37">
        <v>29.8</v>
      </c>
      <c r="D67" s="24" t="s">
        <v>24</v>
      </c>
      <c r="E67" s="24" t="s">
        <v>25</v>
      </c>
    </row>
    <row r="68" spans="1:5" ht="13.8" x14ac:dyDescent="0.3">
      <c r="A68" s="34" t="s">
        <v>67</v>
      </c>
      <c r="B68" s="37">
        <v>6</v>
      </c>
      <c r="C68" s="37">
        <v>29.8</v>
      </c>
      <c r="D68" s="24" t="s">
        <v>24</v>
      </c>
      <c r="E68" s="24" t="s">
        <v>25</v>
      </c>
    </row>
    <row r="69" spans="1:5" ht="13.8" x14ac:dyDescent="0.3">
      <c r="A69" s="34" t="s">
        <v>67</v>
      </c>
      <c r="B69" s="37">
        <v>6</v>
      </c>
      <c r="C69" s="37">
        <v>29.8</v>
      </c>
      <c r="D69" s="24" t="s">
        <v>24</v>
      </c>
      <c r="E69" s="24" t="s">
        <v>25</v>
      </c>
    </row>
    <row r="70" spans="1:5" ht="13.8" x14ac:dyDescent="0.3">
      <c r="A70" s="34" t="s">
        <v>67</v>
      </c>
      <c r="B70" s="37">
        <v>6</v>
      </c>
      <c r="C70" s="37">
        <v>29.8</v>
      </c>
      <c r="D70" s="24" t="s">
        <v>24</v>
      </c>
      <c r="E70" s="24" t="s">
        <v>25</v>
      </c>
    </row>
    <row r="71" spans="1:5" ht="13.8" x14ac:dyDescent="0.3">
      <c r="A71" s="34" t="s">
        <v>67</v>
      </c>
      <c r="B71" s="37">
        <v>6</v>
      </c>
      <c r="C71" s="37">
        <v>29.8</v>
      </c>
      <c r="D71" s="24" t="s">
        <v>24</v>
      </c>
      <c r="E71" s="24" t="s">
        <v>25</v>
      </c>
    </row>
    <row r="72" spans="1:5" ht="13.8" x14ac:dyDescent="0.3">
      <c r="A72" s="34" t="s">
        <v>67</v>
      </c>
      <c r="B72" s="37">
        <v>6</v>
      </c>
      <c r="C72" s="37">
        <v>29.8</v>
      </c>
      <c r="D72" s="24" t="s">
        <v>24</v>
      </c>
      <c r="E72" s="24" t="s">
        <v>25</v>
      </c>
    </row>
    <row r="73" spans="1:5" ht="13.8" x14ac:dyDescent="0.3">
      <c r="A73" s="34" t="s">
        <v>67</v>
      </c>
      <c r="B73" s="37">
        <v>6</v>
      </c>
      <c r="C73" s="37">
        <v>29.8</v>
      </c>
      <c r="D73" s="24" t="s">
        <v>24</v>
      </c>
      <c r="E73" s="24" t="s">
        <v>25</v>
      </c>
    </row>
    <row r="74" spans="1:5" ht="13.8" x14ac:dyDescent="0.3">
      <c r="A74" s="34" t="s">
        <v>67</v>
      </c>
      <c r="B74" s="37">
        <v>6</v>
      </c>
      <c r="C74" s="37">
        <v>29.8</v>
      </c>
      <c r="D74" s="24" t="s">
        <v>24</v>
      </c>
      <c r="E74" s="24" t="s">
        <v>25</v>
      </c>
    </row>
    <row r="75" spans="1:5" ht="13.8" x14ac:dyDescent="0.3">
      <c r="A75" s="34" t="s">
        <v>67</v>
      </c>
      <c r="B75" s="37">
        <v>6</v>
      </c>
      <c r="C75" s="37">
        <v>29.8</v>
      </c>
      <c r="D75" s="24" t="s">
        <v>24</v>
      </c>
      <c r="E75" s="24" t="s">
        <v>25</v>
      </c>
    </row>
    <row r="76" spans="1:5" ht="13.8" x14ac:dyDescent="0.3">
      <c r="A76" s="34" t="s">
        <v>67</v>
      </c>
      <c r="B76" s="37">
        <v>6</v>
      </c>
      <c r="C76" s="37">
        <v>29.8</v>
      </c>
      <c r="D76" s="24" t="s">
        <v>24</v>
      </c>
      <c r="E76" s="24" t="s">
        <v>25</v>
      </c>
    </row>
    <row r="77" spans="1:5" ht="13.8" x14ac:dyDescent="0.3">
      <c r="A77" s="34" t="s">
        <v>67</v>
      </c>
      <c r="B77" s="37">
        <v>6</v>
      </c>
      <c r="C77" s="37">
        <v>29.8</v>
      </c>
      <c r="D77" s="24" t="s">
        <v>24</v>
      </c>
      <c r="E77" s="24" t="s">
        <v>25</v>
      </c>
    </row>
    <row r="78" spans="1:5" ht="13.8" x14ac:dyDescent="0.3">
      <c r="A78" s="34" t="s">
        <v>67</v>
      </c>
      <c r="B78" s="37">
        <v>6</v>
      </c>
      <c r="C78" s="37">
        <v>29.8</v>
      </c>
      <c r="D78" s="24" t="s">
        <v>24</v>
      </c>
      <c r="E78" s="24" t="s">
        <v>25</v>
      </c>
    </row>
    <row r="79" spans="1:5" ht="13.8" x14ac:dyDescent="0.3">
      <c r="A79" s="34" t="s">
        <v>67</v>
      </c>
      <c r="B79" s="37">
        <v>6</v>
      </c>
      <c r="C79" s="37">
        <v>29.8</v>
      </c>
      <c r="D79" s="24" t="s">
        <v>24</v>
      </c>
      <c r="E79" s="24" t="s">
        <v>25</v>
      </c>
    </row>
    <row r="80" spans="1:5" ht="13.8" x14ac:dyDescent="0.3">
      <c r="A80" s="34" t="s">
        <v>67</v>
      </c>
      <c r="B80" s="37">
        <v>6</v>
      </c>
      <c r="C80" s="37">
        <v>29.8</v>
      </c>
      <c r="D80" s="24" t="s">
        <v>24</v>
      </c>
      <c r="E80" s="24" t="s">
        <v>25</v>
      </c>
    </row>
    <row r="81" spans="1:5" ht="13.8" x14ac:dyDescent="0.3">
      <c r="A81" s="34" t="s">
        <v>67</v>
      </c>
      <c r="B81" s="37">
        <v>6</v>
      </c>
      <c r="C81" s="37">
        <v>29.8</v>
      </c>
      <c r="D81" s="24" t="s">
        <v>24</v>
      </c>
      <c r="E81" s="24" t="s">
        <v>25</v>
      </c>
    </row>
    <row r="82" spans="1:5" ht="13.8" x14ac:dyDescent="0.3">
      <c r="A82" s="34" t="s">
        <v>67</v>
      </c>
      <c r="B82" s="37">
        <v>6</v>
      </c>
      <c r="C82" s="37">
        <v>29.8</v>
      </c>
      <c r="D82" s="24" t="s">
        <v>24</v>
      </c>
      <c r="E82" s="24" t="s">
        <v>25</v>
      </c>
    </row>
    <row r="83" spans="1:5" ht="13.8" x14ac:dyDescent="0.3">
      <c r="A83" s="34" t="s">
        <v>67</v>
      </c>
      <c r="B83" s="37">
        <v>6</v>
      </c>
      <c r="C83" s="37">
        <v>29.8</v>
      </c>
      <c r="D83" s="24" t="s">
        <v>24</v>
      </c>
      <c r="E83" s="24" t="s">
        <v>25</v>
      </c>
    </row>
    <row r="84" spans="1:5" ht="13.8" x14ac:dyDescent="0.3">
      <c r="A84" s="34" t="s">
        <v>67</v>
      </c>
      <c r="B84" s="37">
        <v>6</v>
      </c>
      <c r="C84" s="37">
        <v>29.8</v>
      </c>
      <c r="D84" s="24" t="s">
        <v>24</v>
      </c>
      <c r="E84" s="24" t="s">
        <v>25</v>
      </c>
    </row>
    <row r="85" spans="1:5" ht="13.8" x14ac:dyDescent="0.3">
      <c r="A85" s="34" t="s">
        <v>67</v>
      </c>
      <c r="B85" s="37">
        <v>6</v>
      </c>
      <c r="C85" s="37">
        <v>29.8</v>
      </c>
      <c r="D85" s="24" t="s">
        <v>24</v>
      </c>
      <c r="E85" s="24" t="s">
        <v>25</v>
      </c>
    </row>
    <row r="86" spans="1:5" ht="13.8" x14ac:dyDescent="0.3">
      <c r="A86" s="34" t="s">
        <v>67</v>
      </c>
      <c r="B86" s="37">
        <v>6</v>
      </c>
      <c r="C86" s="37">
        <v>29.8</v>
      </c>
      <c r="D86" s="24" t="s">
        <v>24</v>
      </c>
      <c r="E86" s="24" t="s">
        <v>25</v>
      </c>
    </row>
    <row r="87" spans="1:5" ht="13.8" x14ac:dyDescent="0.3">
      <c r="A87" s="34" t="s">
        <v>67</v>
      </c>
      <c r="B87" s="37">
        <v>72</v>
      </c>
      <c r="C87" s="37">
        <v>29.8</v>
      </c>
      <c r="D87" s="24" t="s">
        <v>24</v>
      </c>
      <c r="E87" s="24" t="s">
        <v>25</v>
      </c>
    </row>
    <row r="88" spans="1:5" ht="13.8" x14ac:dyDescent="0.3">
      <c r="A88" s="34" t="s">
        <v>67</v>
      </c>
      <c r="B88" s="37">
        <v>6</v>
      </c>
      <c r="C88" s="37">
        <v>29.8</v>
      </c>
      <c r="D88" s="24" t="s">
        <v>24</v>
      </c>
      <c r="E88" s="24" t="s">
        <v>25</v>
      </c>
    </row>
    <row r="89" spans="1:5" ht="13.8" x14ac:dyDescent="0.3">
      <c r="A89" s="34" t="s">
        <v>67</v>
      </c>
      <c r="B89" s="37">
        <v>6</v>
      </c>
      <c r="C89" s="37">
        <v>29.8</v>
      </c>
      <c r="D89" s="24" t="s">
        <v>24</v>
      </c>
      <c r="E89" s="24" t="s">
        <v>25</v>
      </c>
    </row>
    <row r="90" spans="1:5" ht="13.8" x14ac:dyDescent="0.3">
      <c r="A90" s="34" t="s">
        <v>67</v>
      </c>
      <c r="B90" s="37">
        <v>12</v>
      </c>
      <c r="C90" s="37">
        <v>29.8</v>
      </c>
      <c r="D90" s="24" t="s">
        <v>24</v>
      </c>
      <c r="E90" s="24" t="s">
        <v>25</v>
      </c>
    </row>
    <row r="91" spans="1:5" ht="13.8" x14ac:dyDescent="0.3">
      <c r="A91" s="34" t="s">
        <v>68</v>
      </c>
      <c r="B91" s="37">
        <v>6</v>
      </c>
      <c r="C91" s="37">
        <v>29.7</v>
      </c>
      <c r="D91" s="24" t="s">
        <v>24</v>
      </c>
      <c r="E91" s="24" t="s">
        <v>25</v>
      </c>
    </row>
    <row r="92" spans="1:5" ht="13.8" x14ac:dyDescent="0.3">
      <c r="A92" s="34" t="s">
        <v>68</v>
      </c>
      <c r="B92" s="37">
        <v>6</v>
      </c>
      <c r="C92" s="37">
        <v>29.7</v>
      </c>
      <c r="D92" s="24" t="s">
        <v>24</v>
      </c>
      <c r="E92" s="24" t="s">
        <v>25</v>
      </c>
    </row>
    <row r="93" spans="1:5" ht="13.8" x14ac:dyDescent="0.3">
      <c r="A93" s="34" t="s">
        <v>68</v>
      </c>
      <c r="B93" s="37">
        <v>6</v>
      </c>
      <c r="C93" s="37">
        <v>29.7</v>
      </c>
      <c r="D93" s="24" t="s">
        <v>24</v>
      </c>
      <c r="E93" s="24" t="s">
        <v>25</v>
      </c>
    </row>
    <row r="94" spans="1:5" ht="13.8" x14ac:dyDescent="0.3">
      <c r="A94" s="34" t="s">
        <v>68</v>
      </c>
      <c r="B94" s="37">
        <v>6</v>
      </c>
      <c r="C94" s="37">
        <v>29.7</v>
      </c>
      <c r="D94" s="24" t="s">
        <v>24</v>
      </c>
      <c r="E94" s="24" t="s">
        <v>25</v>
      </c>
    </row>
    <row r="95" spans="1:5" ht="13.8" x14ac:dyDescent="0.3">
      <c r="A95" s="34" t="s">
        <v>68</v>
      </c>
      <c r="B95" s="37">
        <v>6</v>
      </c>
      <c r="C95" s="37">
        <v>29.7</v>
      </c>
      <c r="D95" s="24" t="s">
        <v>24</v>
      </c>
      <c r="E95" s="24" t="s">
        <v>25</v>
      </c>
    </row>
    <row r="96" spans="1:5" ht="13.8" x14ac:dyDescent="0.3">
      <c r="A96" s="34" t="s">
        <v>68</v>
      </c>
      <c r="B96" s="37">
        <v>6</v>
      </c>
      <c r="C96" s="37">
        <v>29.7</v>
      </c>
      <c r="D96" s="24" t="s">
        <v>24</v>
      </c>
      <c r="E96" s="24" t="s">
        <v>25</v>
      </c>
    </row>
    <row r="97" spans="1:5" ht="13.8" x14ac:dyDescent="0.3">
      <c r="A97" s="34" t="s">
        <v>68</v>
      </c>
      <c r="B97" s="37">
        <v>6</v>
      </c>
      <c r="C97" s="37">
        <v>29.7</v>
      </c>
      <c r="D97" s="24" t="s">
        <v>24</v>
      </c>
      <c r="E97" s="24" t="s">
        <v>25</v>
      </c>
    </row>
    <row r="98" spans="1:5" ht="13.8" x14ac:dyDescent="0.3">
      <c r="A98" s="34" t="s">
        <v>68</v>
      </c>
      <c r="B98" s="37">
        <v>6</v>
      </c>
      <c r="C98" s="37">
        <v>29.7</v>
      </c>
      <c r="D98" s="24" t="s">
        <v>24</v>
      </c>
      <c r="E98" s="24" t="s">
        <v>25</v>
      </c>
    </row>
    <row r="99" spans="1:5" ht="13.8" x14ac:dyDescent="0.3">
      <c r="A99" s="34" t="s">
        <v>68</v>
      </c>
      <c r="B99" s="37">
        <v>6</v>
      </c>
      <c r="C99" s="37">
        <v>29.7</v>
      </c>
      <c r="D99" s="24" t="s">
        <v>24</v>
      </c>
      <c r="E99" s="24" t="s">
        <v>25</v>
      </c>
    </row>
    <row r="100" spans="1:5" ht="13.8" x14ac:dyDescent="0.3">
      <c r="A100" s="34" t="s">
        <v>68</v>
      </c>
      <c r="B100" s="37">
        <v>6</v>
      </c>
      <c r="C100" s="37">
        <v>29.7</v>
      </c>
      <c r="D100" s="24" t="s">
        <v>24</v>
      </c>
      <c r="E100" s="24" t="s">
        <v>25</v>
      </c>
    </row>
    <row r="101" spans="1:5" ht="13.8" x14ac:dyDescent="0.3">
      <c r="A101" s="34" t="s">
        <v>68</v>
      </c>
      <c r="B101" s="37">
        <v>6</v>
      </c>
      <c r="C101" s="37">
        <v>29.7</v>
      </c>
      <c r="D101" s="24" t="s">
        <v>24</v>
      </c>
      <c r="E101" s="24" t="s">
        <v>25</v>
      </c>
    </row>
    <row r="102" spans="1:5" ht="13.8" x14ac:dyDescent="0.3">
      <c r="A102" s="34" t="s">
        <v>68</v>
      </c>
      <c r="B102" s="37">
        <v>6</v>
      </c>
      <c r="C102" s="37">
        <v>29.7</v>
      </c>
      <c r="D102" s="24" t="s">
        <v>24</v>
      </c>
      <c r="E102" s="24" t="s">
        <v>25</v>
      </c>
    </row>
    <row r="103" spans="1:5" ht="13.8" x14ac:dyDescent="0.3">
      <c r="A103" s="34" t="s">
        <v>68</v>
      </c>
      <c r="B103" s="37">
        <v>6</v>
      </c>
      <c r="C103" s="37">
        <v>29.7</v>
      </c>
      <c r="D103" s="24" t="s">
        <v>24</v>
      </c>
      <c r="E103" s="24" t="s">
        <v>25</v>
      </c>
    </row>
    <row r="104" spans="1:5" ht="13.8" x14ac:dyDescent="0.3">
      <c r="A104" s="34" t="s">
        <v>68</v>
      </c>
      <c r="B104" s="37">
        <v>6</v>
      </c>
      <c r="C104" s="37">
        <v>29.7</v>
      </c>
      <c r="D104" s="24" t="s">
        <v>24</v>
      </c>
      <c r="E104" s="24" t="s">
        <v>25</v>
      </c>
    </row>
    <row r="105" spans="1:5" ht="13.8" x14ac:dyDescent="0.3">
      <c r="A105" s="34" t="s">
        <v>68</v>
      </c>
      <c r="B105" s="37">
        <v>6</v>
      </c>
      <c r="C105" s="37">
        <v>29.7</v>
      </c>
      <c r="D105" s="24" t="s">
        <v>24</v>
      </c>
      <c r="E105" s="24" t="s">
        <v>25</v>
      </c>
    </row>
    <row r="106" spans="1:5" ht="13.8" x14ac:dyDescent="0.3">
      <c r="A106" s="34" t="s">
        <v>68</v>
      </c>
      <c r="B106" s="37">
        <v>6</v>
      </c>
      <c r="C106" s="37">
        <v>29.7</v>
      </c>
      <c r="D106" s="24" t="s">
        <v>24</v>
      </c>
      <c r="E106" s="24" t="s">
        <v>25</v>
      </c>
    </row>
    <row r="107" spans="1:5" ht="13.8" x14ac:dyDescent="0.3">
      <c r="A107" s="34" t="s">
        <v>68</v>
      </c>
      <c r="B107" s="37">
        <v>6</v>
      </c>
      <c r="C107" s="37">
        <v>29.7</v>
      </c>
      <c r="D107" s="24" t="s">
        <v>24</v>
      </c>
      <c r="E107" s="24" t="s">
        <v>25</v>
      </c>
    </row>
    <row r="108" spans="1:5" ht="13.8" x14ac:dyDescent="0.3">
      <c r="A108" s="34" t="s">
        <v>68</v>
      </c>
      <c r="B108" s="37">
        <v>6</v>
      </c>
      <c r="C108" s="37">
        <v>29.7</v>
      </c>
      <c r="D108" s="24" t="s">
        <v>24</v>
      </c>
      <c r="E108" s="24" t="s">
        <v>25</v>
      </c>
    </row>
    <row r="109" spans="1:5" ht="13.8" x14ac:dyDescent="0.3">
      <c r="A109" s="34" t="s">
        <v>68</v>
      </c>
      <c r="B109" s="37">
        <v>6</v>
      </c>
      <c r="C109" s="37">
        <v>29.7</v>
      </c>
      <c r="D109" s="24" t="s">
        <v>24</v>
      </c>
      <c r="E109" s="24" t="s">
        <v>25</v>
      </c>
    </row>
    <row r="110" spans="1:5" ht="13.8" x14ac:dyDescent="0.3">
      <c r="A110" s="27" t="s">
        <v>31</v>
      </c>
      <c r="B110" s="38">
        <f>SUM(B66:B109)</f>
        <v>432</v>
      </c>
      <c r="C110" s="38">
        <v>29.7972</v>
      </c>
      <c r="D110" s="25"/>
      <c r="E110" s="25"/>
    </row>
    <row r="111" spans="1:5" ht="13.8" x14ac:dyDescent="0.3">
      <c r="A111" s="33">
        <v>0.65240740740740744</v>
      </c>
      <c r="B111" s="37">
        <v>3</v>
      </c>
      <c r="C111" s="37">
        <v>29.6</v>
      </c>
      <c r="D111" s="24" t="s">
        <v>24</v>
      </c>
      <c r="E111" s="24" t="s">
        <v>25</v>
      </c>
    </row>
    <row r="112" spans="1:5" ht="13.8" x14ac:dyDescent="0.3">
      <c r="A112" s="34" t="s">
        <v>69</v>
      </c>
      <c r="B112" s="37">
        <v>10</v>
      </c>
      <c r="C112" s="37">
        <v>29.6</v>
      </c>
      <c r="D112" s="24" t="s">
        <v>24</v>
      </c>
      <c r="E112" s="24" t="s">
        <v>25</v>
      </c>
    </row>
    <row r="113" spans="1:5" ht="13.8" x14ac:dyDescent="0.3">
      <c r="A113" s="34" t="s">
        <v>69</v>
      </c>
      <c r="B113" s="37">
        <v>47</v>
      </c>
      <c r="C113" s="37">
        <v>29.6</v>
      </c>
      <c r="D113" s="24" t="s">
        <v>24</v>
      </c>
      <c r="E113" s="24" t="s">
        <v>25</v>
      </c>
    </row>
    <row r="114" spans="1:5" ht="13.8" x14ac:dyDescent="0.3">
      <c r="A114" s="34" t="s">
        <v>70</v>
      </c>
      <c r="B114" s="37">
        <v>30</v>
      </c>
      <c r="C114" s="37">
        <v>29.6</v>
      </c>
      <c r="D114" s="24" t="s">
        <v>24</v>
      </c>
      <c r="E114" s="24" t="s">
        <v>25</v>
      </c>
    </row>
    <row r="115" spans="1:5" ht="13.8" x14ac:dyDescent="0.3">
      <c r="A115" s="34" t="s">
        <v>71</v>
      </c>
      <c r="B115" s="37">
        <v>15</v>
      </c>
      <c r="C115" s="37">
        <v>29.5</v>
      </c>
      <c r="D115" s="24" t="s">
        <v>24</v>
      </c>
      <c r="E115" s="24" t="s">
        <v>25</v>
      </c>
    </row>
    <row r="116" spans="1:5" ht="13.8" x14ac:dyDescent="0.3">
      <c r="A116" s="34" t="s">
        <v>72</v>
      </c>
      <c r="B116" s="37">
        <v>5</v>
      </c>
      <c r="C116" s="37">
        <v>29.4</v>
      </c>
      <c r="D116" s="24" t="s">
        <v>24</v>
      </c>
      <c r="E116" s="24" t="s">
        <v>25</v>
      </c>
    </row>
    <row r="117" spans="1:5" ht="13.8" x14ac:dyDescent="0.3">
      <c r="A117" s="34" t="s">
        <v>73</v>
      </c>
      <c r="B117" s="37">
        <v>5</v>
      </c>
      <c r="C117" s="37">
        <v>29.2</v>
      </c>
      <c r="D117" s="24" t="s">
        <v>24</v>
      </c>
      <c r="E117" s="24" t="s">
        <v>25</v>
      </c>
    </row>
    <row r="118" spans="1:5" ht="13.8" x14ac:dyDescent="0.3">
      <c r="A118" s="34" t="s">
        <v>74</v>
      </c>
      <c r="B118" s="37">
        <v>50</v>
      </c>
      <c r="C118" s="37">
        <v>29.1</v>
      </c>
      <c r="D118" s="24" t="s">
        <v>24</v>
      </c>
      <c r="E118" s="24" t="s">
        <v>25</v>
      </c>
    </row>
    <row r="119" spans="1:5" ht="13.8" x14ac:dyDescent="0.3">
      <c r="A119" s="27" t="s">
        <v>32</v>
      </c>
      <c r="B119" s="38">
        <f>SUM(B111:B118)</f>
        <v>165</v>
      </c>
      <c r="C119" s="38">
        <v>29.421199999999999</v>
      </c>
      <c r="D119" s="25"/>
      <c r="E119" s="25"/>
    </row>
    <row r="120" spans="1:5" ht="13.8" x14ac:dyDescent="0.3">
      <c r="A120" s="27" t="s">
        <v>33</v>
      </c>
      <c r="B120" s="38">
        <v>0</v>
      </c>
      <c r="C120" s="38">
        <v>0</v>
      </c>
      <c r="D120" s="25"/>
      <c r="E120" s="25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1" ma:contentTypeDescription="Basic Frequentis Document" ma:contentTypeScope="" ma:versionID="5d205e4edaba47c287552217d98e90c6">
  <xsd:schema xmlns:xsd="http://www.w3.org/2001/XMLSchema" xmlns:xs="http://www.w3.org/2001/XMLSchema" xmlns:p="http://schemas.microsoft.com/office/2006/metadata/properties" xmlns:ns2="e22208d3-ee62-4367-9adf-dc971d186048" xmlns:ns3="b75ebb12-7f2c-4aa7-aaa6-5224d7c6c8f2" xmlns:ns4="ca1233d5-4b44-4906-bd17-ad786f549582" targetNamespace="http://schemas.microsoft.com/office/2006/metadata/properties" ma:root="true" ma:fieldsID="efed9ef85971456f2a10893c74b8dab4" ns2:_="" ns3:_="" ns4:_="">
    <xsd:import namespace="e22208d3-ee62-4367-9adf-dc971d186048"/>
    <xsd:import namespace="b75ebb12-7f2c-4aa7-aaa6-5224d7c6c8f2"/>
    <xsd:import namespace="ca1233d5-4b44-4906-bd17-ad786f54958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233d5-4b44-4906-bd17-ad786f549582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Props1.xml><?xml version="1.0" encoding="utf-8"?>
<ds:datastoreItem xmlns:ds="http://schemas.openxmlformats.org/officeDocument/2006/customXml" ds:itemID="{EA15A6F8-CAFF-440D-A092-DBF9E31C71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ca1233d5-4b44-4906-bd17-ad786f549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846480-12D7-4299-85AD-4F8F59306022}">
  <ds:schemaRefs>
    <ds:schemaRef ds:uri="http://purl.org/dc/terms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b75ebb12-7f2c-4aa7-aaa6-5224d7c6c8f2"/>
    <ds:schemaRef ds:uri="ca1233d5-4b44-4906-bd17-ad786f549582"/>
    <ds:schemaRef ds:uri="http://schemas.microsoft.com/office/infopath/2007/PartnerControls"/>
    <ds:schemaRef ds:uri="http://schemas.openxmlformats.org/package/2006/metadata/core-properties"/>
    <ds:schemaRef ds:uri="e22208d3-ee62-4367-9adf-dc971d18604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2023-09-18_2023-09-22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2023-08-31T15:39:44Z</cp:lastPrinted>
  <dcterms:created xsi:type="dcterms:W3CDTF">2001-06-21T13:12:38Z</dcterms:created>
  <dcterms:modified xsi:type="dcterms:W3CDTF">2023-09-26T07:05:25Z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2023-09-26T07:05:25Z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