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01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https://intranet/teams/005/InvRel/Herbert/Aktie/2023-08_Rückkauf-2023/Deutsch/Veröffentlichungen-nur-auf-IR-Website_Excels/"/>
    </mc:Choice>
  </mc:AlternateContent>
  <xr:revisionPtr revIDLastSave="0" documentId="13_ncr:1_{A8F570CF-21C4-42DD-9F1F-BBE8322366F1}" xr6:coauthVersionLast="47" xr6:coauthVersionMax="47" xr10:uidLastSave="{00000000-0000-0000-0000-000000000000}"/>
  <bookViews>
    <workbookView xWindow="-120" yWindow="-120" windowWidth="29040" windowHeight="15720" activeTab="1" xr2:uid="{00000000-000D-0000-FFFF-FFFF00000000}"/>
  </bookViews>
  <sheets>
    <sheet name="Wochenübersicht" sheetId="2" r:id="rId1"/>
    <sheet name="Details 2023-10-16_2023-10-20" sheetId="4" r:id="rId2"/>
  </sheets>
  <definedNames>
    <definedName name="_xlnm.Print_Area" localSheetId="0">Wochenübersicht!$A$1:$H$10</definedName>
    <definedName name="_xlnm.Print_Titles" localSheetId="0">Wochenübersicht!$1:$1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232" i="4" l="1"/>
  <c r="B196" i="4"/>
  <c r="B155" i="4" l="1"/>
  <c r="B94" i="4"/>
  <c r="B13" i="4"/>
  <c r="F8" i="2" l="1"/>
  <c r="E8" i="2"/>
  <c r="B8" i="2"/>
  <c r="C8" i="2" l="1"/>
  <c r="H8" i="2"/>
  <c r="G8" i="2" s="1"/>
  <c r="D8" i="2" l="1"/>
</calcChain>
</file>

<file path=xl/sharedStrings.xml><?xml version="1.0" encoding="utf-8"?>
<sst xmlns="http://schemas.openxmlformats.org/spreadsheetml/2006/main" count="703" uniqueCount="210">
  <si>
    <t>Datum</t>
  </si>
  <si>
    <t>Rückerworbenes Volumen (Stück) (erworben über die
 Börse)</t>
  </si>
  <si>
    <t>Rückerworbene
 Aktien als Anteil am
 Grundkapital pro Tag</t>
  </si>
  <si>
    <t>Rückerworbene
 Aktien als Anteil am
 Grundkapital gesamt</t>
  </si>
  <si>
    <t xml:space="preserve"> Höchster geleisteter 
Gegenwert je Aktie in
 EUR</t>
  </si>
  <si>
    <t>Niedrigster geleisteter
 Gegenwert je Aktie in
 EUR</t>
  </si>
  <si>
    <t>Gewichteter Durchschnitts-
 gegenwert der rückerworbenen
 Aktien in EUR</t>
  </si>
  <si>
    <t>Wert der rückerworbenen
 Aktien in EUR</t>
  </si>
  <si>
    <t>Date</t>
  </si>
  <si>
    <t>Repurchased volume
(number of shares) (purchase via the stock exchange)</t>
  </si>
  <si>
    <t>Shares repurchased
as portion of the
share capital per day</t>
  </si>
  <si>
    <t>Shares repurchased
as portion of the
share capital in total</t>
  </si>
  <si>
    <t xml:space="preserve"> Highest price
per share
paid in EUR</t>
  </si>
  <si>
    <t>Lowest price
per share
paid in EUR</t>
  </si>
  <si>
    <t>Weighted average
price paid per
share in EUR</t>
  </si>
  <si>
    <t>Value of the
repurchased
shares in EUR</t>
  </si>
  <si>
    <t>Anzahl zurückgekaufter Aktien</t>
  </si>
  <si>
    <t>Kaufpreis</t>
  </si>
  <si>
    <t>Währung</t>
  </si>
  <si>
    <t>Handelsplatz</t>
  </si>
  <si>
    <t xml:space="preserve">Number of repurchased shares </t>
  </si>
  <si>
    <t xml:space="preserve">Purchase Price </t>
  </si>
  <si>
    <t>Currency</t>
  </si>
  <si>
    <t>Trading Venue</t>
  </si>
  <si>
    <t>EUR</t>
  </si>
  <si>
    <t>XVIE</t>
  </si>
  <si>
    <t>Datum / Zeit (CEST)</t>
  </si>
  <si>
    <t>Date / Time (CEST)</t>
  </si>
  <si>
    <t>Summe</t>
  </si>
  <si>
    <t>Summe 16.10.2023 XVIE</t>
  </si>
  <si>
    <t>Summe 17.10.2023 XVIE</t>
  </si>
  <si>
    <t>Summe 18.10.2023 XVIE</t>
  </si>
  <si>
    <t>Summe 19.10.2023 XVIE</t>
  </si>
  <si>
    <t>Summe 20.10.2023 XVIE</t>
  </si>
  <si>
    <t xml:space="preserve"> 10:15:47</t>
  </si>
  <si>
    <t xml:space="preserve"> 10:18:22</t>
  </si>
  <si>
    <t xml:space="preserve"> 10:22:29</t>
  </si>
  <si>
    <t xml:space="preserve"> 10:26:37</t>
  </si>
  <si>
    <t xml:space="preserve"> 10:30:44</t>
  </si>
  <si>
    <t xml:space="preserve"> 10:34:52</t>
  </si>
  <si>
    <t xml:space="preserve"> 10:39:08</t>
  </si>
  <si>
    <t xml:space="preserve"> 10:44:07</t>
  </si>
  <si>
    <t xml:space="preserve"> 10:47:49</t>
  </si>
  <si>
    <t xml:space="preserve"> 09:53:40</t>
  </si>
  <si>
    <t xml:space="preserve"> 09:56:06</t>
  </si>
  <si>
    <t xml:space="preserve"> 09:59:15</t>
  </si>
  <si>
    <t xml:space="preserve"> 10:02:40</t>
  </si>
  <si>
    <t xml:space="preserve"> 10:07:24</t>
  </si>
  <si>
    <t xml:space="preserve"> 10:11:17</t>
  </si>
  <si>
    <t xml:space="preserve"> 10:14:49</t>
  </si>
  <si>
    <t xml:space="preserve"> 10:19:18</t>
  </si>
  <si>
    <t xml:space="preserve"> 10:22:39</t>
  </si>
  <si>
    <t xml:space="preserve"> 10:26:42</t>
  </si>
  <si>
    <t xml:space="preserve"> 10:31:07</t>
  </si>
  <si>
    <t xml:space="preserve"> 10:34:55</t>
  </si>
  <si>
    <t xml:space="preserve"> 10:39:06</t>
  </si>
  <si>
    <t xml:space="preserve"> 10:43:04</t>
  </si>
  <si>
    <t xml:space="preserve"> 10:47:22</t>
  </si>
  <si>
    <t xml:space="preserve"> 10:51:19</t>
  </si>
  <si>
    <t xml:space="preserve"> 10:55:07</t>
  </si>
  <si>
    <t xml:space="preserve"> 10:59:09</t>
  </si>
  <si>
    <t xml:space="preserve"> 11:03:16</t>
  </si>
  <si>
    <t xml:space="preserve"> 11:08:08</t>
  </si>
  <si>
    <t xml:space="preserve"> 11:11:53</t>
  </si>
  <si>
    <t xml:space="preserve"> 11:16:00</t>
  </si>
  <si>
    <t xml:space="preserve"> 11:19:21</t>
  </si>
  <si>
    <t xml:space="preserve"> 11:24:03</t>
  </si>
  <si>
    <t xml:space="preserve"> 11:28:27</t>
  </si>
  <si>
    <t xml:space="preserve"> 11:31:51</t>
  </si>
  <si>
    <t xml:space="preserve"> 11:36:14</t>
  </si>
  <si>
    <t xml:space="preserve"> 11:39:30</t>
  </si>
  <si>
    <t xml:space="preserve"> 11:44:03</t>
  </si>
  <si>
    <t xml:space="preserve"> 11:47:41</t>
  </si>
  <si>
    <t xml:space="preserve"> 11:52:04</t>
  </si>
  <si>
    <t xml:space="preserve"> 11:56:48</t>
  </si>
  <si>
    <t xml:space="preserve"> 12:03:19</t>
  </si>
  <si>
    <t xml:space="preserve"> 12:06:07</t>
  </si>
  <si>
    <t xml:space="preserve"> 12:08:21</t>
  </si>
  <si>
    <t xml:space="preserve"> 12:12:26</t>
  </si>
  <si>
    <t xml:space="preserve"> 12:19:51</t>
  </si>
  <si>
    <t xml:space="preserve"> 14:54:11</t>
  </si>
  <si>
    <t xml:space="preserve"> 14:57:03</t>
  </si>
  <si>
    <t xml:space="preserve"> 15:04:30</t>
  </si>
  <si>
    <t xml:space="preserve"> 15:07:08</t>
  </si>
  <si>
    <t xml:space="preserve"> 15:09:44</t>
  </si>
  <si>
    <t xml:space="preserve"> 15:12:01</t>
  </si>
  <si>
    <t xml:space="preserve"> 15:15:18</t>
  </si>
  <si>
    <t xml:space="preserve"> 15:18:45</t>
  </si>
  <si>
    <t xml:space="preserve"> 15:21:57</t>
  </si>
  <si>
    <t xml:space="preserve"> 15:26:05</t>
  </si>
  <si>
    <t xml:space="preserve"> 15:30:36</t>
  </si>
  <si>
    <t xml:space="preserve"> 15:34:36</t>
  </si>
  <si>
    <t xml:space="preserve"> 15:38:52</t>
  </si>
  <si>
    <t xml:space="preserve"> 15:42:55</t>
  </si>
  <si>
    <t xml:space="preserve"> 15:46:59</t>
  </si>
  <si>
    <t xml:space="preserve"> 15:51:05</t>
  </si>
  <si>
    <t xml:space="preserve"> 15:55:13</t>
  </si>
  <si>
    <t xml:space="preserve"> 15:58:38</t>
  </si>
  <si>
    <t xml:space="preserve"> 16:02:32</t>
  </si>
  <si>
    <t xml:space="preserve"> 16:06:44</t>
  </si>
  <si>
    <t xml:space="preserve"> 16:11:04</t>
  </si>
  <si>
    <t xml:space="preserve"> 16:14:31</t>
  </si>
  <si>
    <t xml:space="preserve"> 16:19:28</t>
  </si>
  <si>
    <t xml:space="preserve"> 16:22:50</t>
  </si>
  <si>
    <t xml:space="preserve"> 16:26:57</t>
  </si>
  <si>
    <t xml:space="preserve"> 16:31:21</t>
  </si>
  <si>
    <t xml:space="preserve"> 16:34:55</t>
  </si>
  <si>
    <t xml:space="preserve"> 16:39:01</t>
  </si>
  <si>
    <t xml:space="preserve"> 16:43:31</t>
  </si>
  <si>
    <t xml:space="preserve"> 16:47:31</t>
  </si>
  <si>
    <t xml:space="preserve"> 16:51:03</t>
  </si>
  <si>
    <t xml:space="preserve"> 16:55:07</t>
  </si>
  <si>
    <t xml:space="preserve"> 16:59:03</t>
  </si>
  <si>
    <t xml:space="preserve"> 17:03:25</t>
  </si>
  <si>
    <t xml:space="preserve"> 17:07:50</t>
  </si>
  <si>
    <t xml:space="preserve"> 17:11:44</t>
  </si>
  <si>
    <t xml:space="preserve"> 17:16:14</t>
  </si>
  <si>
    <t xml:space="preserve"> 17:20:02</t>
  </si>
  <si>
    <t xml:space="preserve"> 17:24:02</t>
  </si>
  <si>
    <t xml:space="preserve"> 17:28:26</t>
  </si>
  <si>
    <t xml:space="preserve"> 17:28:32</t>
  </si>
  <si>
    <t xml:space="preserve"> 09:10:11</t>
  </si>
  <si>
    <t xml:space="preserve"> 09:15:28</t>
  </si>
  <si>
    <t xml:space="preserve"> 09:19:51</t>
  </si>
  <si>
    <t xml:space="preserve"> 09:25:05</t>
  </si>
  <si>
    <t xml:space="preserve"> 09:30:17</t>
  </si>
  <si>
    <t xml:space="preserve"> 09:34:47</t>
  </si>
  <si>
    <t xml:space="preserve"> 09:40:06</t>
  </si>
  <si>
    <t xml:space="preserve"> 09:45:29</t>
  </si>
  <si>
    <t xml:space="preserve"> 09:49:53</t>
  </si>
  <si>
    <t xml:space="preserve"> 09:55:05</t>
  </si>
  <si>
    <t xml:space="preserve"> 09:59:48</t>
  </si>
  <si>
    <t xml:space="preserve"> 10:04:53</t>
  </si>
  <si>
    <t xml:space="preserve"> 10:09:41</t>
  </si>
  <si>
    <t xml:space="preserve"> 10:14:37</t>
  </si>
  <si>
    <t xml:space="preserve"> 10:19:24</t>
  </si>
  <si>
    <t xml:space="preserve"> 10:24:27</t>
  </si>
  <si>
    <t xml:space="preserve"> 10:29:36</t>
  </si>
  <si>
    <t xml:space="preserve"> 10:35:43</t>
  </si>
  <si>
    <t xml:space="preserve"> 10:39:10</t>
  </si>
  <si>
    <t xml:space="preserve"> 10:44:23</t>
  </si>
  <si>
    <t xml:space="preserve"> 11:14:19</t>
  </si>
  <si>
    <t xml:space="preserve"> 12:03:23</t>
  </si>
  <si>
    <t xml:space="preserve"> 12:08:41</t>
  </si>
  <si>
    <t xml:space="preserve"> 12:14:03</t>
  </si>
  <si>
    <t xml:space="preserve"> 12:18:27</t>
  </si>
  <si>
    <t xml:space="preserve"> 12:23:07</t>
  </si>
  <si>
    <t xml:space="preserve"> 12:29:08</t>
  </si>
  <si>
    <t xml:space="preserve"> 12:33:05</t>
  </si>
  <si>
    <t xml:space="preserve"> 12:38:10</t>
  </si>
  <si>
    <t xml:space="preserve"> 12:43:08</t>
  </si>
  <si>
    <t xml:space="preserve"> 12:48:03</t>
  </si>
  <si>
    <t xml:space="preserve"> 15:08:09</t>
  </si>
  <si>
    <t xml:space="preserve"> 15:10:05</t>
  </si>
  <si>
    <t xml:space="preserve"> 15:12:07</t>
  </si>
  <si>
    <t xml:space="preserve"> 15:17:05</t>
  </si>
  <si>
    <t xml:space="preserve"> 15:21:45</t>
  </si>
  <si>
    <t xml:space="preserve"> 15:26:38</t>
  </si>
  <si>
    <t xml:space="preserve"> 15:31:45</t>
  </si>
  <si>
    <t xml:space="preserve"> 15:36:44</t>
  </si>
  <si>
    <t xml:space="preserve"> 15:42:00</t>
  </si>
  <si>
    <t xml:space="preserve"> 15:47:01</t>
  </si>
  <si>
    <t xml:space="preserve"> 15:51:42</t>
  </si>
  <si>
    <t xml:space="preserve"> 16:46:07</t>
  </si>
  <si>
    <t xml:space="preserve"> 17:29:53</t>
  </si>
  <si>
    <t xml:space="preserve"> 09:37:12</t>
  </si>
  <si>
    <t xml:space="preserve"> 09:39:02</t>
  </si>
  <si>
    <t xml:space="preserve"> 09:43:35</t>
  </si>
  <si>
    <t xml:space="preserve"> 14:29:49</t>
  </si>
  <si>
    <t xml:space="preserve"> 14:29:50</t>
  </si>
  <si>
    <t xml:space="preserve"> 14:34:30</t>
  </si>
  <si>
    <t xml:space="preserve"> 14:38:53</t>
  </si>
  <si>
    <t xml:space="preserve"> 14:44:11</t>
  </si>
  <si>
    <t xml:space="preserve"> 14:48:42</t>
  </si>
  <si>
    <t xml:space="preserve"> 14:53:19</t>
  </si>
  <si>
    <t xml:space="preserve"> 14:58:25</t>
  </si>
  <si>
    <t xml:space="preserve"> 15:03:37</t>
  </si>
  <si>
    <t xml:space="preserve"> 15:07:31</t>
  </si>
  <si>
    <t xml:space="preserve"> 15:12:27</t>
  </si>
  <si>
    <t xml:space="preserve"> 15:17:19</t>
  </si>
  <si>
    <t xml:space="preserve"> 15:22:02</t>
  </si>
  <si>
    <t xml:space="preserve"> 15:27:20</t>
  </si>
  <si>
    <t xml:space="preserve"> 15:32:17</t>
  </si>
  <si>
    <t xml:space="preserve"> 15:36:50</t>
  </si>
  <si>
    <t xml:space="preserve"> 15:42:27</t>
  </si>
  <si>
    <t xml:space="preserve"> 15:47:13</t>
  </si>
  <si>
    <t xml:space="preserve"> 15:51:38</t>
  </si>
  <si>
    <t xml:space="preserve"> 15:56:19</t>
  </si>
  <si>
    <t xml:space="preserve"> 16:00:37</t>
  </si>
  <si>
    <t xml:space="preserve"> 16:05:37</t>
  </si>
  <si>
    <t xml:space="preserve"> 16:10:32</t>
  </si>
  <si>
    <t xml:space="preserve"> 16:15:26</t>
  </si>
  <si>
    <t xml:space="preserve"> 16:20:30</t>
  </si>
  <si>
    <t xml:space="preserve"> 16:25:59</t>
  </si>
  <si>
    <t xml:space="preserve"> 16:30:26</t>
  </si>
  <si>
    <t xml:space="preserve"> 16:34:30</t>
  </si>
  <si>
    <t xml:space="preserve"> 16:39:45</t>
  </si>
  <si>
    <t xml:space="preserve"> 16:44:05</t>
  </si>
  <si>
    <t xml:space="preserve"> 16:49:00</t>
  </si>
  <si>
    <t xml:space="preserve"> 16:53:56</t>
  </si>
  <si>
    <t xml:space="preserve"> 16:59:08</t>
  </si>
  <si>
    <t xml:space="preserve"> 17:04:10</t>
  </si>
  <si>
    <t xml:space="preserve"> 17:08:39</t>
  </si>
  <si>
    <t xml:space="preserve"> 10:29:47</t>
  </si>
  <si>
    <t xml:space="preserve"> 10:33:47</t>
  </si>
  <si>
    <t xml:space="preserve"> 11:28:15</t>
  </si>
  <si>
    <t xml:space="preserve"> 13:24:54</t>
  </si>
  <si>
    <t xml:space="preserve"> 13:38:21</t>
  </si>
  <si>
    <t xml:space="preserve"> 13:43:23</t>
  </si>
  <si>
    <t xml:space="preserve"> 14:17:43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</si>
</sst>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d/\ mmm/\ yy"/>
    <numFmt numFmtId="165" formatCode="0.0000%"/>
    <numFmt numFmtId="166" formatCode="#,##0.000"/>
    <numFmt numFmtId="167" formatCode="#,##0.0000"/>
    <numFmt numFmtId="168" formatCode="0.000"/>
    <numFmt numFmtId="169" formatCode="0.0000"/>
  </numFmts>
  <fonts count="11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b/>
      <sz val="10"/>
      <color theme="0"/>
      <name val="Arial"/>
      <family val="2"/>
    </font>
    <font>
      <b/>
      <sz val="10"/>
      <name val="Arial Narrow"/>
      <family val="2"/>
    </font>
    <font>
      <sz val="10"/>
      <color theme="1"/>
      <name val="Arial Narrow"/>
      <family val="2"/>
    </font>
    <font>
      <sz val="10"/>
      <name val="Arial Narrow"/>
      <family val="2"/>
    </font>
  </fonts>
  <fills count="6">
    <fill>
      <patternFill patternType="none"/>
    </fill>
    <fill>
      <patternFill patternType="gray125"/>
    </fill>
    <fill>
      <patternFill patternType="solid">
        <fgColor theme="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9" fontId="3" fillId="0" borderId="0" applyFont="0" applyFill="0" applyBorder="0" applyAlignment="0" applyProtection="0"/>
    <xf numFmtId="0" fontId="6" fillId="0" borderId="0"/>
    <xf numFmtId="0" fontId="2" fillId="0" borderId="0"/>
    <xf numFmtId="0" fontId="3" fillId="0" borderId="0"/>
    <xf numFmtId="0" fontId="1" fillId="0" borderId="0"/>
  </cellStyleXfs>
  <cellXfs count="36">
    <xf numFmtId="0" fontId="0" fillId="0" borderId="0" xfId="0"/>
    <xf numFmtId="4" fontId="4" fillId="0" borderId="0" xfId="0" applyNumberFormat="1" applyFont="1"/>
    <xf numFmtId="164" fontId="5" fillId="0" borderId="0" xfId="0" applyNumberFormat="1" applyFont="1"/>
    <xf numFmtId="4" fontId="5" fillId="0" borderId="0" xfId="0" applyNumberFormat="1" applyFont="1"/>
    <xf numFmtId="0" fontId="5" fillId="0" borderId="0" xfId="0" applyFont="1"/>
    <xf numFmtId="0" fontId="4" fillId="0" borderId="0" xfId="0" applyFont="1"/>
    <xf numFmtId="3" fontId="5" fillId="0" borderId="0" xfId="0" applyNumberFormat="1" applyFont="1"/>
    <xf numFmtId="0" fontId="5" fillId="0" borderId="0" xfId="0" applyFont="1" applyBorder="1"/>
    <xf numFmtId="166" fontId="5" fillId="0" borderId="0" xfId="0" applyNumberFormat="1" applyFont="1"/>
    <xf numFmtId="167" fontId="5" fillId="0" borderId="0" xfId="0" applyNumberFormat="1" applyFont="1"/>
    <xf numFmtId="4" fontId="4" fillId="3" borderId="1" xfId="0" applyNumberFormat="1" applyFont="1" applyFill="1" applyBorder="1"/>
    <xf numFmtId="3" fontId="4" fillId="3" borderId="1" xfId="0" applyNumberFormat="1" applyFont="1" applyFill="1" applyBorder="1"/>
    <xf numFmtId="165" fontId="4" fillId="3" borderId="1" xfId="1" applyNumberFormat="1" applyFont="1" applyFill="1" applyBorder="1"/>
    <xf numFmtId="166" fontId="4" fillId="3" borderId="1" xfId="0" applyNumberFormat="1" applyFont="1" applyFill="1" applyBorder="1"/>
    <xf numFmtId="3" fontId="5" fillId="0" borderId="0" xfId="0" applyNumberFormat="1" applyFont="1" applyBorder="1"/>
    <xf numFmtId="167" fontId="4" fillId="3" borderId="1" xfId="0" applyNumberFormat="1" applyFont="1" applyFill="1" applyBorder="1"/>
    <xf numFmtId="0" fontId="3" fillId="0" borderId="0" xfId="0" applyFont="1"/>
    <xf numFmtId="0" fontId="7" fillId="2" borderId="2" xfId="2" applyFont="1" applyFill="1" applyBorder="1" applyAlignment="1">
      <alignment horizontal="center" wrapText="1"/>
    </xf>
    <xf numFmtId="169" fontId="5" fillId="0" borderId="0" xfId="0" applyNumberFormat="1" applyFont="1" applyBorder="1"/>
    <xf numFmtId="0" fontId="3" fillId="0" borderId="0" xfId="0" applyFont="1" applyFill="1" applyBorder="1"/>
    <xf numFmtId="14" fontId="3" fillId="0" borderId="1" xfId="0" applyNumberFormat="1" applyFont="1" applyBorder="1"/>
    <xf numFmtId="0" fontId="7" fillId="2" borderId="2" xfId="2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10" fillId="0" borderId="1" xfId="0" applyFont="1" applyBorder="1" applyAlignment="1">
      <alignment horizontal="center" wrapText="1"/>
    </xf>
    <xf numFmtId="0" fontId="10" fillId="4" borderId="1" xfId="0" applyFont="1" applyFill="1" applyBorder="1" applyAlignment="1">
      <alignment wrapText="1"/>
    </xf>
    <xf numFmtId="0" fontId="8" fillId="4" borderId="1" xfId="0" applyFont="1" applyFill="1" applyBorder="1" applyAlignment="1">
      <alignment wrapText="1"/>
    </xf>
    <xf numFmtId="3" fontId="3" fillId="0" borderId="1" xfId="4" applyNumberFormat="1" applyFont="1" applyBorder="1"/>
    <xf numFmtId="165" fontId="3" fillId="0" borderId="1" xfId="1" applyNumberFormat="1" applyFont="1" applyBorder="1"/>
    <xf numFmtId="168" fontId="3" fillId="0" borderId="1" xfId="4" applyNumberFormat="1" applyFont="1" applyBorder="1"/>
    <xf numFmtId="4" fontId="3" fillId="0" borderId="1" xfId="4" applyNumberFormat="1" applyFont="1" applyBorder="1"/>
    <xf numFmtId="167" fontId="3" fillId="0" borderId="1" xfId="4" applyNumberFormat="1" applyFont="1" applyBorder="1"/>
    <xf numFmtId="21" fontId="10" fillId="5" borderId="1" xfId="0" applyNumberFormat="1" applyFont="1" applyFill="1" applyBorder="1" applyAlignment="1">
      <alignment horizontal="center" wrapText="1"/>
    </xf>
    <xf numFmtId="0" fontId="10" fillId="5" borderId="1" xfId="0" applyFont="1" applyFill="1" applyBorder="1" applyAlignment="1">
      <alignment horizontal="center" wrapText="1"/>
    </xf>
    <xf numFmtId="0" fontId="9" fillId="0" borderId="1" xfId="5" applyFont="1" applyBorder="1" applyAlignment="1">
      <alignment horizontal="center"/>
    </xf>
    <xf numFmtId="0" fontId="8" fillId="4" borderId="1" xfId="0" applyFont="1" applyFill="1" applyBorder="1" applyAlignment="1">
      <alignment horizontal="center" wrapText="1"/>
    </xf>
  </cellXfs>
  <cellStyles count="6">
    <cellStyle name="Normal" xfId="0" builtinId="0"/>
    <cellStyle name="Normal 2" xfId="4" xr:uid="{588DCE83-BD70-450B-99A2-DBB276BF4437}"/>
    <cellStyle name="Percent" xfId="1" builtinId="5"/>
    <cellStyle name="Standard 2" xfId="2" xr:uid="{00000000-0005-0000-0000-000002000000}"/>
    <cellStyle name="Standard_Deutsch" xfId="3" xr:uid="{56979A59-FEB2-41B7-B7AE-C4F199558CB4}"/>
    <cellStyle name="Standard_Deutsch_6" xfId="5" xr:uid="{BD9878C6-49C9-4DC3-ABC6-BEF7A05B31E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2">
    <pageSetUpPr fitToPage="1"/>
  </sheetPr>
  <dimension ref="A1:K15"/>
  <sheetViews>
    <sheetView zoomScaleNormal="100" workbookViewId="0">
      <selection activeCell="A3" sqref="A3"/>
    </sheetView>
  </sheetViews>
  <sheetFormatPr defaultColWidth="9.140625" defaultRowHeight="12.75" x14ac:dyDescent="0.2"/>
  <cols>
    <col min="1" max="1" width="15.28515625" style="4" bestFit="1" customWidth="1"/>
    <col min="2" max="2" width="22.42578125" style="4" customWidth="1"/>
    <col min="3" max="4" width="22.5703125" style="4" customWidth="1"/>
    <col min="5" max="6" width="22.28515625" style="4" customWidth="1"/>
    <col min="7" max="7" width="21" style="4" customWidth="1"/>
    <col min="8" max="8" width="19.28515625" style="4" customWidth="1"/>
    <col min="9" max="247" width="11.42578125" style="4" customWidth="1"/>
    <col min="248" max="16384" width="9.140625" style="4"/>
  </cols>
  <sheetData>
    <row r="1" spans="1:11" ht="63.75" x14ac:dyDescent="0.2">
      <c r="A1" s="17" t="s">
        <v>0</v>
      </c>
      <c r="B1" s="17" t="s">
        <v>1</v>
      </c>
      <c r="C1" s="17" t="s">
        <v>2</v>
      </c>
      <c r="D1" s="17" t="s">
        <v>3</v>
      </c>
      <c r="E1" s="17" t="s">
        <v>4</v>
      </c>
      <c r="F1" s="17" t="s">
        <v>5</v>
      </c>
      <c r="G1" s="17" t="s">
        <v>6</v>
      </c>
      <c r="H1" s="17" t="s">
        <v>7</v>
      </c>
      <c r="I1" s="16"/>
      <c r="J1" s="19"/>
      <c r="K1" s="19"/>
    </row>
    <row r="2" spans="1:11" ht="51" x14ac:dyDescent="0.2">
      <c r="A2" s="21" t="s">
        <v>8</v>
      </c>
      <c r="B2" s="21" t="s">
        <v>9</v>
      </c>
      <c r="C2" s="21" t="s">
        <v>10</v>
      </c>
      <c r="D2" s="21" t="s">
        <v>11</v>
      </c>
      <c r="E2" s="21" t="s">
        <v>12</v>
      </c>
      <c r="F2" s="21" t="s">
        <v>13</v>
      </c>
      <c r="G2" s="21" t="s">
        <v>14</v>
      </c>
      <c r="H2" s="21" t="s">
        <v>15</v>
      </c>
      <c r="I2" s="16"/>
      <c r="J2" s="19"/>
      <c r="K2" s="19"/>
    </row>
    <row r="3" spans="1:11" s="7" customFormat="1" x14ac:dyDescent="0.2">
      <c r="A3" s="20">
        <v>45215</v>
      </c>
      <c r="B3" s="27">
        <v>48</v>
      </c>
      <c r="C3" s="28">
        <v>3.6144578313253012E-6</v>
      </c>
      <c r="D3" s="28">
        <v>9.448795180722892E-4</v>
      </c>
      <c r="E3" s="29">
        <v>27.3</v>
      </c>
      <c r="F3" s="29">
        <v>27.3</v>
      </c>
      <c r="G3" s="31">
        <v>27.3</v>
      </c>
      <c r="H3" s="30">
        <v>1310.4000000000001</v>
      </c>
      <c r="I3" s="14"/>
      <c r="J3" s="18"/>
    </row>
    <row r="4" spans="1:11" s="7" customFormat="1" x14ac:dyDescent="0.2">
      <c r="A4" s="20">
        <v>45216</v>
      </c>
      <c r="B4" s="27">
        <v>374</v>
      </c>
      <c r="C4" s="28">
        <v>2.8162650602409639E-5</v>
      </c>
      <c r="D4" s="28">
        <v>9.730421686746988E-4</v>
      </c>
      <c r="E4" s="29">
        <v>29.1</v>
      </c>
      <c r="F4" s="29">
        <v>27.9</v>
      </c>
      <c r="G4" s="31">
        <v>28.460999999999999</v>
      </c>
      <c r="H4" s="30">
        <v>10644.413999999999</v>
      </c>
      <c r="I4" s="14"/>
      <c r="J4" s="18"/>
    </row>
    <row r="5" spans="1:11" s="7" customFormat="1" x14ac:dyDescent="0.2">
      <c r="A5" s="20">
        <v>45217</v>
      </c>
      <c r="B5" s="27">
        <v>380</v>
      </c>
      <c r="C5" s="28">
        <v>2.8614457831325302E-5</v>
      </c>
      <c r="D5" s="28">
        <v>1.001656626506024E-3</v>
      </c>
      <c r="E5" s="29">
        <v>30.8</v>
      </c>
      <c r="F5" s="29">
        <v>29</v>
      </c>
      <c r="G5" s="31">
        <v>30.000499999999999</v>
      </c>
      <c r="H5" s="30">
        <v>11400.189999999999</v>
      </c>
      <c r="I5" s="14"/>
      <c r="J5" s="18"/>
    </row>
    <row r="6" spans="1:11" s="7" customFormat="1" x14ac:dyDescent="0.2">
      <c r="A6" s="20">
        <v>45218</v>
      </c>
      <c r="B6" s="27">
        <v>180</v>
      </c>
      <c r="C6" s="28">
        <v>1.3554216867469879E-5</v>
      </c>
      <c r="D6" s="28">
        <v>1.015210843373494E-3</v>
      </c>
      <c r="E6" s="29">
        <v>30.4</v>
      </c>
      <c r="F6" s="29">
        <v>30.3</v>
      </c>
      <c r="G6" s="31">
        <v>30.3689</v>
      </c>
      <c r="H6" s="30">
        <v>5466.402</v>
      </c>
      <c r="I6" s="14"/>
      <c r="J6" s="18"/>
    </row>
    <row r="7" spans="1:11" s="7" customFormat="1" x14ac:dyDescent="0.2">
      <c r="A7" s="20">
        <v>45219</v>
      </c>
      <c r="B7" s="27">
        <v>244</v>
      </c>
      <c r="C7" s="28">
        <v>1.8373493975903613E-5</v>
      </c>
      <c r="D7" s="28">
        <v>1.0335843373493975E-3</v>
      </c>
      <c r="E7" s="29">
        <v>29.8</v>
      </c>
      <c r="F7" s="29">
        <v>29.5</v>
      </c>
      <c r="G7" s="31">
        <v>29.744700000000002</v>
      </c>
      <c r="H7" s="30">
        <v>7257.7068000000008</v>
      </c>
      <c r="I7" s="14"/>
      <c r="J7" s="18"/>
    </row>
    <row r="8" spans="1:11" s="7" customFormat="1" x14ac:dyDescent="0.2">
      <c r="A8" s="10" t="s">
        <v>28</v>
      </c>
      <c r="B8" s="11">
        <f>SUM(B3:B7)</f>
        <v>1226</v>
      </c>
      <c r="C8" s="12">
        <f>AVERAGE(C3:C7)</f>
        <v>1.8463855421686748E-5</v>
      </c>
      <c r="D8" s="12">
        <f>MAX(D3:D7)</f>
        <v>1.0335843373493975E-3</v>
      </c>
      <c r="E8" s="13">
        <f>MAX(E3:E7)</f>
        <v>30.8</v>
      </c>
      <c r="F8" s="13">
        <f>MIN(F3:F7)</f>
        <v>27.3</v>
      </c>
      <c r="G8" s="15">
        <f>H8/B8</f>
        <v>29.428313866231644</v>
      </c>
      <c r="H8" s="10">
        <f>SUM(H3:H7)</f>
        <v>36079.112799999995</v>
      </c>
    </row>
    <row r="9" spans="1:11" s="7" customFormat="1" x14ac:dyDescent="0.2">
      <c r="A9" s="3"/>
      <c r="B9" s="3"/>
      <c r="C9" s="3"/>
      <c r="D9" s="3"/>
      <c r="E9" s="3"/>
      <c r="F9" s="3"/>
      <c r="G9" s="3"/>
      <c r="H9" s="3"/>
    </row>
    <row r="10" spans="1:11" s="7" customFormat="1" x14ac:dyDescent="0.2">
      <c r="A10" s="3"/>
      <c r="B10" s="1"/>
      <c r="C10" s="1"/>
      <c r="D10" s="1"/>
      <c r="E10" s="1"/>
      <c r="F10" s="3"/>
      <c r="G10" s="1"/>
      <c r="H10" s="1"/>
    </row>
    <row r="11" spans="1:11" s="7" customFormat="1" x14ac:dyDescent="0.2">
      <c r="A11" s="2"/>
      <c r="B11" s="6"/>
      <c r="C11" s="8"/>
      <c r="D11" s="8"/>
      <c r="E11" s="9"/>
      <c r="F11" s="8"/>
      <c r="G11" s="3"/>
      <c r="H11" s="8"/>
    </row>
    <row r="12" spans="1:11" s="5" customFormat="1" x14ac:dyDescent="0.2">
      <c r="A12" s="3"/>
      <c r="B12" s="3"/>
      <c r="C12" s="3"/>
      <c r="D12" s="3"/>
      <c r="E12" s="9"/>
      <c r="F12" s="8"/>
      <c r="G12" s="3"/>
      <c r="H12" s="3"/>
    </row>
    <row r="13" spans="1:11" x14ac:dyDescent="0.2">
      <c r="A13" s="3"/>
      <c r="B13" s="3"/>
      <c r="C13" s="3"/>
      <c r="D13" s="3"/>
      <c r="E13" s="9"/>
      <c r="F13" s="8"/>
      <c r="G13" s="3"/>
      <c r="H13" s="3"/>
    </row>
    <row r="14" spans="1:11" x14ac:dyDescent="0.2">
      <c r="A14" s="3"/>
      <c r="B14" s="3"/>
      <c r="C14" s="3"/>
      <c r="D14" s="3"/>
      <c r="E14" s="3"/>
      <c r="F14" s="3"/>
      <c r="G14" s="3"/>
      <c r="H14" s="3"/>
    </row>
    <row r="15" spans="1:11" x14ac:dyDescent="0.2">
      <c r="A15" s="3"/>
      <c r="B15" s="3"/>
      <c r="C15" s="3"/>
      <c r="D15" s="3"/>
      <c r="E15" s="3"/>
      <c r="F15" s="3"/>
      <c r="G15" s="3"/>
      <c r="H15" s="3"/>
    </row>
  </sheetData>
  <phoneticPr fontId="0" type="noConversion"/>
  <pageMargins left="0.78740157480314965" right="0.78740157480314965" top="0.98425196850393704" bottom="0.98425196850393704" header="0.51181102362204722" footer="0.51181102362204722"/>
  <pageSetup paperSize="9" scale="78" orientation="landscape" r:id="rId1"/>
  <headerFooter alignWithMargins="0">
    <oddHeader>&amp;C&amp;"Arial,Bold"&amp;14FREQUENTIS AG: Aktienrückerwerb 2023</oddHeader>
    <oddFooter>&amp;R&amp;P /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E41299-CB87-496F-A6CA-15EB8DBACFA1}">
  <sheetPr>
    <pageSetUpPr fitToPage="1"/>
  </sheetPr>
  <dimension ref="A1:E232"/>
  <sheetViews>
    <sheetView tabSelected="1" zoomScaleNormal="100" workbookViewId="0">
      <selection activeCell="A3" sqref="A3"/>
    </sheetView>
  </sheetViews>
  <sheetFormatPr defaultColWidth="11.42578125" defaultRowHeight="12.75" x14ac:dyDescent="0.2"/>
  <cols>
    <col min="1" max="1" width="28" style="22" bestFit="1" customWidth="1"/>
    <col min="2" max="2" width="22.7109375" style="23" customWidth="1"/>
    <col min="3" max="3" width="15.42578125" style="23" customWidth="1"/>
    <col min="4" max="5" width="15.42578125" style="22" customWidth="1"/>
    <col min="6" max="16384" width="11.42578125" style="22"/>
  </cols>
  <sheetData>
    <row r="1" spans="1:5" ht="25.5" x14ac:dyDescent="0.2">
      <c r="A1" s="21" t="s">
        <v>26</v>
      </c>
      <c r="B1" s="21" t="s">
        <v>16</v>
      </c>
      <c r="C1" s="21" t="s">
        <v>17</v>
      </c>
      <c r="D1" s="21" t="s">
        <v>18</v>
      </c>
      <c r="E1" s="21" t="s">
        <v>19</v>
      </c>
    </row>
    <row r="2" spans="1:5" ht="25.5" x14ac:dyDescent="0.2">
      <c r="A2" s="21" t="s">
        <v>27</v>
      </c>
      <c r="B2" s="21" t="s">
        <v>20</v>
      </c>
      <c r="C2" s="21" t="s">
        <v>21</v>
      </c>
      <c r="D2" s="21" t="s">
        <v>22</v>
      </c>
      <c r="E2" s="21" t="s">
        <v>23</v>
      </c>
    </row>
    <row r="3" spans="1:5" x14ac:dyDescent="0.2">
      <c r="A3" s="33" t="s">
        <v>34</v>
      </c>
      <c r="B3" s="34">
        <v>18</v>
      </c>
      <c r="C3" s="34">
        <v>27.3</v>
      </c>
      <c r="D3" s="24" t="s">
        <v>24</v>
      </c>
      <c r="E3" s="24" t="s">
        <v>25</v>
      </c>
    </row>
    <row r="4" spans="1:5" x14ac:dyDescent="0.2">
      <c r="A4" s="33" t="s">
        <v>34</v>
      </c>
      <c r="B4" s="34">
        <v>6</v>
      </c>
      <c r="C4" s="34">
        <v>27.3</v>
      </c>
      <c r="D4" s="24" t="s">
        <v>24</v>
      </c>
      <c r="E4" s="24" t="s">
        <v>25</v>
      </c>
    </row>
    <row r="5" spans="1:5" x14ac:dyDescent="0.2">
      <c r="A5" s="33" t="s">
        <v>35</v>
      </c>
      <c r="B5" s="34">
        <v>3</v>
      </c>
      <c r="C5" s="34">
        <v>27.3</v>
      </c>
      <c r="D5" s="24" t="s">
        <v>24</v>
      </c>
      <c r="E5" s="24" t="s">
        <v>25</v>
      </c>
    </row>
    <row r="6" spans="1:5" x14ac:dyDescent="0.2">
      <c r="A6" s="33" t="s">
        <v>36</v>
      </c>
      <c r="B6" s="34">
        <v>3</v>
      </c>
      <c r="C6" s="34">
        <v>27.3</v>
      </c>
      <c r="D6" s="24" t="s">
        <v>24</v>
      </c>
      <c r="E6" s="24" t="s">
        <v>25</v>
      </c>
    </row>
    <row r="7" spans="1:5" x14ac:dyDescent="0.2">
      <c r="A7" s="33" t="s">
        <v>37</v>
      </c>
      <c r="B7" s="34">
        <v>3</v>
      </c>
      <c r="C7" s="34">
        <v>27.3</v>
      </c>
      <c r="D7" s="24" t="s">
        <v>24</v>
      </c>
      <c r="E7" s="24" t="s">
        <v>25</v>
      </c>
    </row>
    <row r="8" spans="1:5" x14ac:dyDescent="0.2">
      <c r="A8" s="33" t="s">
        <v>38</v>
      </c>
      <c r="B8" s="34">
        <v>3</v>
      </c>
      <c r="C8" s="34">
        <v>27.3</v>
      </c>
      <c r="D8" s="24" t="s">
        <v>24</v>
      </c>
      <c r="E8" s="24" t="s">
        <v>25</v>
      </c>
    </row>
    <row r="9" spans="1:5" x14ac:dyDescent="0.2">
      <c r="A9" s="33" t="s">
        <v>39</v>
      </c>
      <c r="B9" s="34">
        <v>3</v>
      </c>
      <c r="C9" s="34">
        <v>27.3</v>
      </c>
      <c r="D9" s="24" t="s">
        <v>24</v>
      </c>
      <c r="E9" s="24" t="s">
        <v>25</v>
      </c>
    </row>
    <row r="10" spans="1:5" x14ac:dyDescent="0.2">
      <c r="A10" s="33" t="s">
        <v>40</v>
      </c>
      <c r="B10" s="34">
        <v>3</v>
      </c>
      <c r="C10" s="34">
        <v>27.3</v>
      </c>
      <c r="D10" s="24" t="s">
        <v>24</v>
      </c>
      <c r="E10" s="24" t="s">
        <v>25</v>
      </c>
    </row>
    <row r="11" spans="1:5" x14ac:dyDescent="0.2">
      <c r="A11" s="33" t="s">
        <v>41</v>
      </c>
      <c r="B11" s="34">
        <v>3</v>
      </c>
      <c r="C11" s="34">
        <v>27.3</v>
      </c>
      <c r="D11" s="24" t="s">
        <v>24</v>
      </c>
      <c r="E11" s="24" t="s">
        <v>25</v>
      </c>
    </row>
    <row r="12" spans="1:5" x14ac:dyDescent="0.2">
      <c r="A12" s="33" t="s">
        <v>42</v>
      </c>
      <c r="B12" s="34">
        <v>3</v>
      </c>
      <c r="C12" s="34">
        <v>27.3</v>
      </c>
      <c r="D12" s="24" t="s">
        <v>24</v>
      </c>
      <c r="E12" s="24" t="s">
        <v>25</v>
      </c>
    </row>
    <row r="13" spans="1:5" x14ac:dyDescent="0.2">
      <c r="A13" s="26" t="s">
        <v>29</v>
      </c>
      <c r="B13" s="35">
        <f>SUM(B3:B12)</f>
        <v>48</v>
      </c>
      <c r="C13" s="35">
        <v>27.3</v>
      </c>
      <c r="D13" s="25"/>
      <c r="E13" s="25"/>
    </row>
    <row r="14" spans="1:5" x14ac:dyDescent="0.2">
      <c r="A14" s="32">
        <v>0.41226851851851848</v>
      </c>
      <c r="B14" s="34">
        <v>27</v>
      </c>
      <c r="C14" s="34">
        <v>27.9</v>
      </c>
      <c r="D14" s="24" t="s">
        <v>24</v>
      </c>
      <c r="E14" s="24" t="s">
        <v>25</v>
      </c>
    </row>
    <row r="15" spans="1:5" x14ac:dyDescent="0.2">
      <c r="A15" s="33" t="s">
        <v>43</v>
      </c>
      <c r="B15" s="34">
        <v>6</v>
      </c>
      <c r="C15" s="34">
        <v>27.9</v>
      </c>
      <c r="D15" s="24" t="s">
        <v>24</v>
      </c>
      <c r="E15" s="24" t="s">
        <v>25</v>
      </c>
    </row>
    <row r="16" spans="1:5" x14ac:dyDescent="0.2">
      <c r="A16" s="33" t="s">
        <v>44</v>
      </c>
      <c r="B16" s="34">
        <v>3</v>
      </c>
      <c r="C16" s="34">
        <v>27.9</v>
      </c>
      <c r="D16" s="24" t="s">
        <v>24</v>
      </c>
      <c r="E16" s="24" t="s">
        <v>25</v>
      </c>
    </row>
    <row r="17" spans="1:5" x14ac:dyDescent="0.2">
      <c r="A17" s="33" t="s">
        <v>45</v>
      </c>
      <c r="B17" s="34">
        <v>3</v>
      </c>
      <c r="C17" s="34">
        <v>27.9</v>
      </c>
      <c r="D17" s="24" t="s">
        <v>24</v>
      </c>
      <c r="E17" s="24" t="s">
        <v>25</v>
      </c>
    </row>
    <row r="18" spans="1:5" x14ac:dyDescent="0.2">
      <c r="A18" s="33" t="s">
        <v>46</v>
      </c>
      <c r="B18" s="34">
        <v>3</v>
      </c>
      <c r="C18" s="34">
        <v>27.9</v>
      </c>
      <c r="D18" s="24" t="s">
        <v>24</v>
      </c>
      <c r="E18" s="24" t="s">
        <v>25</v>
      </c>
    </row>
    <row r="19" spans="1:5" x14ac:dyDescent="0.2">
      <c r="A19" s="33" t="s">
        <v>47</v>
      </c>
      <c r="B19" s="34">
        <v>3</v>
      </c>
      <c r="C19" s="34">
        <v>27.9</v>
      </c>
      <c r="D19" s="24" t="s">
        <v>24</v>
      </c>
      <c r="E19" s="24" t="s">
        <v>25</v>
      </c>
    </row>
    <row r="20" spans="1:5" x14ac:dyDescent="0.2">
      <c r="A20" s="33" t="s">
        <v>48</v>
      </c>
      <c r="B20" s="34">
        <v>3</v>
      </c>
      <c r="C20" s="34">
        <v>27.9</v>
      </c>
      <c r="D20" s="24" t="s">
        <v>24</v>
      </c>
      <c r="E20" s="24" t="s">
        <v>25</v>
      </c>
    </row>
    <row r="21" spans="1:5" x14ac:dyDescent="0.2">
      <c r="A21" s="33" t="s">
        <v>49</v>
      </c>
      <c r="B21" s="34">
        <v>3</v>
      </c>
      <c r="C21" s="34">
        <v>27.9</v>
      </c>
      <c r="D21" s="24" t="s">
        <v>24</v>
      </c>
      <c r="E21" s="24" t="s">
        <v>25</v>
      </c>
    </row>
    <row r="22" spans="1:5" x14ac:dyDescent="0.2">
      <c r="A22" s="33" t="s">
        <v>50</v>
      </c>
      <c r="B22" s="34">
        <v>3</v>
      </c>
      <c r="C22" s="34">
        <v>27.9</v>
      </c>
      <c r="D22" s="24" t="s">
        <v>24</v>
      </c>
      <c r="E22" s="24" t="s">
        <v>25</v>
      </c>
    </row>
    <row r="23" spans="1:5" x14ac:dyDescent="0.2">
      <c r="A23" s="33" t="s">
        <v>51</v>
      </c>
      <c r="B23" s="34">
        <v>3</v>
      </c>
      <c r="C23" s="34">
        <v>27.9</v>
      </c>
      <c r="D23" s="24" t="s">
        <v>24</v>
      </c>
      <c r="E23" s="24" t="s">
        <v>25</v>
      </c>
    </row>
    <row r="24" spans="1:5" x14ac:dyDescent="0.2">
      <c r="A24" s="33" t="s">
        <v>52</v>
      </c>
      <c r="B24" s="34">
        <v>3</v>
      </c>
      <c r="C24" s="34">
        <v>27.9</v>
      </c>
      <c r="D24" s="24" t="s">
        <v>24</v>
      </c>
      <c r="E24" s="24" t="s">
        <v>25</v>
      </c>
    </row>
    <row r="25" spans="1:5" x14ac:dyDescent="0.2">
      <c r="A25" s="33" t="s">
        <v>53</v>
      </c>
      <c r="B25" s="34">
        <v>3</v>
      </c>
      <c r="C25" s="34">
        <v>27.9</v>
      </c>
      <c r="D25" s="24" t="s">
        <v>24</v>
      </c>
      <c r="E25" s="24" t="s">
        <v>25</v>
      </c>
    </row>
    <row r="26" spans="1:5" x14ac:dyDescent="0.2">
      <c r="A26" s="33" t="s">
        <v>54</v>
      </c>
      <c r="B26" s="34">
        <v>3</v>
      </c>
      <c r="C26" s="34">
        <v>27.9</v>
      </c>
      <c r="D26" s="24" t="s">
        <v>24</v>
      </c>
      <c r="E26" s="24" t="s">
        <v>25</v>
      </c>
    </row>
    <row r="27" spans="1:5" x14ac:dyDescent="0.2">
      <c r="A27" s="33" t="s">
        <v>55</v>
      </c>
      <c r="B27" s="34">
        <v>3</v>
      </c>
      <c r="C27" s="34">
        <v>27.9</v>
      </c>
      <c r="D27" s="24" t="s">
        <v>24</v>
      </c>
      <c r="E27" s="24" t="s">
        <v>25</v>
      </c>
    </row>
    <row r="28" spans="1:5" x14ac:dyDescent="0.2">
      <c r="A28" s="33" t="s">
        <v>56</v>
      </c>
      <c r="B28" s="34">
        <v>3</v>
      </c>
      <c r="C28" s="34">
        <v>27.9</v>
      </c>
      <c r="D28" s="24" t="s">
        <v>24</v>
      </c>
      <c r="E28" s="24" t="s">
        <v>25</v>
      </c>
    </row>
    <row r="29" spans="1:5" x14ac:dyDescent="0.2">
      <c r="A29" s="33" t="s">
        <v>57</v>
      </c>
      <c r="B29" s="34">
        <v>3</v>
      </c>
      <c r="C29" s="34">
        <v>27.9</v>
      </c>
      <c r="D29" s="24" t="s">
        <v>24</v>
      </c>
      <c r="E29" s="24" t="s">
        <v>25</v>
      </c>
    </row>
    <row r="30" spans="1:5" x14ac:dyDescent="0.2">
      <c r="A30" s="33" t="s">
        <v>58</v>
      </c>
      <c r="B30" s="34">
        <v>3</v>
      </c>
      <c r="C30" s="34">
        <v>27.9</v>
      </c>
      <c r="D30" s="24" t="s">
        <v>24</v>
      </c>
      <c r="E30" s="24" t="s">
        <v>25</v>
      </c>
    </row>
    <row r="31" spans="1:5" x14ac:dyDescent="0.2">
      <c r="A31" s="33" t="s">
        <v>59</v>
      </c>
      <c r="B31" s="34">
        <v>3</v>
      </c>
      <c r="C31" s="34">
        <v>27.9</v>
      </c>
      <c r="D31" s="24" t="s">
        <v>24</v>
      </c>
      <c r="E31" s="24" t="s">
        <v>25</v>
      </c>
    </row>
    <row r="32" spans="1:5" x14ac:dyDescent="0.2">
      <c r="A32" s="33" t="s">
        <v>60</v>
      </c>
      <c r="B32" s="34">
        <v>3</v>
      </c>
      <c r="C32" s="34">
        <v>27.9</v>
      </c>
      <c r="D32" s="24" t="s">
        <v>24</v>
      </c>
      <c r="E32" s="24" t="s">
        <v>25</v>
      </c>
    </row>
    <row r="33" spans="1:5" x14ac:dyDescent="0.2">
      <c r="A33" s="33" t="s">
        <v>61</v>
      </c>
      <c r="B33" s="34">
        <v>3</v>
      </c>
      <c r="C33" s="34">
        <v>27.9</v>
      </c>
      <c r="D33" s="24" t="s">
        <v>24</v>
      </c>
      <c r="E33" s="24" t="s">
        <v>25</v>
      </c>
    </row>
    <row r="34" spans="1:5" x14ac:dyDescent="0.2">
      <c r="A34" s="33" t="s">
        <v>62</v>
      </c>
      <c r="B34" s="34">
        <v>3</v>
      </c>
      <c r="C34" s="34">
        <v>27.9</v>
      </c>
      <c r="D34" s="24" t="s">
        <v>24</v>
      </c>
      <c r="E34" s="24" t="s">
        <v>25</v>
      </c>
    </row>
    <row r="35" spans="1:5" x14ac:dyDescent="0.2">
      <c r="A35" s="33" t="s">
        <v>63</v>
      </c>
      <c r="B35" s="34">
        <v>3</v>
      </c>
      <c r="C35" s="34">
        <v>27.9</v>
      </c>
      <c r="D35" s="24" t="s">
        <v>24</v>
      </c>
      <c r="E35" s="24" t="s">
        <v>25</v>
      </c>
    </row>
    <row r="36" spans="1:5" x14ac:dyDescent="0.2">
      <c r="A36" s="33" t="s">
        <v>64</v>
      </c>
      <c r="B36" s="34">
        <v>3</v>
      </c>
      <c r="C36" s="34">
        <v>27.9</v>
      </c>
      <c r="D36" s="24" t="s">
        <v>24</v>
      </c>
      <c r="E36" s="24" t="s">
        <v>25</v>
      </c>
    </row>
    <row r="37" spans="1:5" x14ac:dyDescent="0.2">
      <c r="A37" s="33" t="s">
        <v>65</v>
      </c>
      <c r="B37" s="34">
        <v>3</v>
      </c>
      <c r="C37" s="34">
        <v>27.9</v>
      </c>
      <c r="D37" s="24" t="s">
        <v>24</v>
      </c>
      <c r="E37" s="24" t="s">
        <v>25</v>
      </c>
    </row>
    <row r="38" spans="1:5" x14ac:dyDescent="0.2">
      <c r="A38" s="33" t="s">
        <v>66</v>
      </c>
      <c r="B38" s="34">
        <v>3</v>
      </c>
      <c r="C38" s="34">
        <v>27.9</v>
      </c>
      <c r="D38" s="24" t="s">
        <v>24</v>
      </c>
      <c r="E38" s="24" t="s">
        <v>25</v>
      </c>
    </row>
    <row r="39" spans="1:5" x14ac:dyDescent="0.2">
      <c r="A39" s="33" t="s">
        <v>67</v>
      </c>
      <c r="B39" s="34">
        <v>3</v>
      </c>
      <c r="C39" s="34">
        <v>27.9</v>
      </c>
      <c r="D39" s="24" t="s">
        <v>24</v>
      </c>
      <c r="E39" s="24" t="s">
        <v>25</v>
      </c>
    </row>
    <row r="40" spans="1:5" x14ac:dyDescent="0.2">
      <c r="A40" s="33" t="s">
        <v>68</v>
      </c>
      <c r="B40" s="34">
        <v>3</v>
      </c>
      <c r="C40" s="34">
        <v>27.9</v>
      </c>
      <c r="D40" s="24" t="s">
        <v>24</v>
      </c>
      <c r="E40" s="24" t="s">
        <v>25</v>
      </c>
    </row>
    <row r="41" spans="1:5" x14ac:dyDescent="0.2">
      <c r="A41" s="33" t="s">
        <v>69</v>
      </c>
      <c r="B41" s="34">
        <v>3</v>
      </c>
      <c r="C41" s="34">
        <v>27.9</v>
      </c>
      <c r="D41" s="24" t="s">
        <v>24</v>
      </c>
      <c r="E41" s="24" t="s">
        <v>25</v>
      </c>
    </row>
    <row r="42" spans="1:5" x14ac:dyDescent="0.2">
      <c r="A42" s="33" t="s">
        <v>70</v>
      </c>
      <c r="B42" s="34">
        <v>3</v>
      </c>
      <c r="C42" s="34">
        <v>27.9</v>
      </c>
      <c r="D42" s="24" t="s">
        <v>24</v>
      </c>
      <c r="E42" s="24" t="s">
        <v>25</v>
      </c>
    </row>
    <row r="43" spans="1:5" x14ac:dyDescent="0.2">
      <c r="A43" s="33" t="s">
        <v>71</v>
      </c>
      <c r="B43" s="34">
        <v>3</v>
      </c>
      <c r="C43" s="34">
        <v>27.9</v>
      </c>
      <c r="D43" s="24" t="s">
        <v>24</v>
      </c>
      <c r="E43" s="24" t="s">
        <v>25</v>
      </c>
    </row>
    <row r="44" spans="1:5" x14ac:dyDescent="0.2">
      <c r="A44" s="33" t="s">
        <v>72</v>
      </c>
      <c r="B44" s="34">
        <v>3</v>
      </c>
      <c r="C44" s="34">
        <v>27.9</v>
      </c>
      <c r="D44" s="24" t="s">
        <v>24</v>
      </c>
      <c r="E44" s="24" t="s">
        <v>25</v>
      </c>
    </row>
    <row r="45" spans="1:5" x14ac:dyDescent="0.2">
      <c r="A45" s="33" t="s">
        <v>73</v>
      </c>
      <c r="B45" s="34">
        <v>3</v>
      </c>
      <c r="C45" s="34">
        <v>27.9</v>
      </c>
      <c r="D45" s="24" t="s">
        <v>24</v>
      </c>
      <c r="E45" s="24" t="s">
        <v>25</v>
      </c>
    </row>
    <row r="46" spans="1:5" x14ac:dyDescent="0.2">
      <c r="A46" s="33" t="s">
        <v>74</v>
      </c>
      <c r="B46" s="34">
        <v>3</v>
      </c>
      <c r="C46" s="34">
        <v>27.9</v>
      </c>
      <c r="D46" s="24" t="s">
        <v>24</v>
      </c>
      <c r="E46" s="24" t="s">
        <v>25</v>
      </c>
    </row>
    <row r="47" spans="1:5" x14ac:dyDescent="0.2">
      <c r="A47" s="33" t="s">
        <v>75</v>
      </c>
      <c r="B47" s="34">
        <v>3</v>
      </c>
      <c r="C47" s="34">
        <v>27.9</v>
      </c>
      <c r="D47" s="24" t="s">
        <v>24</v>
      </c>
      <c r="E47" s="24" t="s">
        <v>25</v>
      </c>
    </row>
    <row r="48" spans="1:5" x14ac:dyDescent="0.2">
      <c r="A48" s="33" t="s">
        <v>76</v>
      </c>
      <c r="B48" s="34">
        <v>3</v>
      </c>
      <c r="C48" s="34">
        <v>27.9</v>
      </c>
      <c r="D48" s="24" t="s">
        <v>24</v>
      </c>
      <c r="E48" s="24" t="s">
        <v>25</v>
      </c>
    </row>
    <row r="49" spans="1:5" x14ac:dyDescent="0.2">
      <c r="A49" s="33" t="s">
        <v>77</v>
      </c>
      <c r="B49" s="34">
        <v>3</v>
      </c>
      <c r="C49" s="34">
        <v>27.9</v>
      </c>
      <c r="D49" s="24" t="s">
        <v>24</v>
      </c>
      <c r="E49" s="24" t="s">
        <v>25</v>
      </c>
    </row>
    <row r="50" spans="1:5" x14ac:dyDescent="0.2">
      <c r="A50" s="33" t="s">
        <v>78</v>
      </c>
      <c r="B50" s="34">
        <v>3</v>
      </c>
      <c r="C50" s="34">
        <v>28</v>
      </c>
      <c r="D50" s="24" t="s">
        <v>24</v>
      </c>
      <c r="E50" s="24" t="s">
        <v>25</v>
      </c>
    </row>
    <row r="51" spans="1:5" x14ac:dyDescent="0.2">
      <c r="A51" s="33" t="s">
        <v>79</v>
      </c>
      <c r="B51" s="34">
        <v>3</v>
      </c>
      <c r="C51" s="34">
        <v>28.9</v>
      </c>
      <c r="D51" s="24" t="s">
        <v>24</v>
      </c>
      <c r="E51" s="24" t="s">
        <v>25</v>
      </c>
    </row>
    <row r="52" spans="1:5" x14ac:dyDescent="0.2">
      <c r="A52" s="33" t="s">
        <v>80</v>
      </c>
      <c r="B52" s="34">
        <v>99</v>
      </c>
      <c r="C52" s="34">
        <v>28.7</v>
      </c>
      <c r="D52" s="24" t="s">
        <v>24</v>
      </c>
      <c r="E52" s="24" t="s">
        <v>25</v>
      </c>
    </row>
    <row r="53" spans="1:5" x14ac:dyDescent="0.2">
      <c r="A53" s="33" t="s">
        <v>80</v>
      </c>
      <c r="B53" s="34">
        <v>9</v>
      </c>
      <c r="C53" s="34">
        <v>28.6</v>
      </c>
      <c r="D53" s="24" t="s">
        <v>24</v>
      </c>
      <c r="E53" s="24" t="s">
        <v>25</v>
      </c>
    </row>
    <row r="54" spans="1:5" x14ac:dyDescent="0.2">
      <c r="A54" s="33" t="s">
        <v>81</v>
      </c>
      <c r="B54" s="34">
        <v>3</v>
      </c>
      <c r="C54" s="34">
        <v>28.9</v>
      </c>
      <c r="D54" s="24" t="s">
        <v>24</v>
      </c>
      <c r="E54" s="24" t="s">
        <v>25</v>
      </c>
    </row>
    <row r="55" spans="1:5" x14ac:dyDescent="0.2">
      <c r="A55" s="33" t="s">
        <v>82</v>
      </c>
      <c r="B55" s="34">
        <v>6</v>
      </c>
      <c r="C55" s="34">
        <v>29.1</v>
      </c>
      <c r="D55" s="24" t="s">
        <v>24</v>
      </c>
      <c r="E55" s="24" t="s">
        <v>25</v>
      </c>
    </row>
    <row r="56" spans="1:5" x14ac:dyDescent="0.2">
      <c r="A56" s="33" t="s">
        <v>83</v>
      </c>
      <c r="B56" s="34">
        <v>3</v>
      </c>
      <c r="C56" s="34">
        <v>29.1</v>
      </c>
      <c r="D56" s="24" t="s">
        <v>24</v>
      </c>
      <c r="E56" s="24" t="s">
        <v>25</v>
      </c>
    </row>
    <row r="57" spans="1:5" x14ac:dyDescent="0.2">
      <c r="A57" s="33" t="s">
        <v>84</v>
      </c>
      <c r="B57" s="34">
        <v>6</v>
      </c>
      <c r="C57" s="34">
        <v>29.1</v>
      </c>
      <c r="D57" s="24" t="s">
        <v>24</v>
      </c>
      <c r="E57" s="24" t="s">
        <v>25</v>
      </c>
    </row>
    <row r="58" spans="1:5" x14ac:dyDescent="0.2">
      <c r="A58" s="33" t="s">
        <v>85</v>
      </c>
      <c r="B58" s="34">
        <v>3</v>
      </c>
      <c r="C58" s="34">
        <v>29.1</v>
      </c>
      <c r="D58" s="24" t="s">
        <v>24</v>
      </c>
      <c r="E58" s="24" t="s">
        <v>25</v>
      </c>
    </row>
    <row r="59" spans="1:5" x14ac:dyDescent="0.2">
      <c r="A59" s="33" t="s">
        <v>86</v>
      </c>
      <c r="B59" s="34">
        <v>3</v>
      </c>
      <c r="C59" s="34">
        <v>29.1</v>
      </c>
      <c r="D59" s="24" t="s">
        <v>24</v>
      </c>
      <c r="E59" s="24" t="s">
        <v>25</v>
      </c>
    </row>
    <row r="60" spans="1:5" x14ac:dyDescent="0.2">
      <c r="A60" s="33" t="s">
        <v>87</v>
      </c>
      <c r="B60" s="34">
        <v>3</v>
      </c>
      <c r="C60" s="34">
        <v>29.1</v>
      </c>
      <c r="D60" s="24" t="s">
        <v>24</v>
      </c>
      <c r="E60" s="24" t="s">
        <v>25</v>
      </c>
    </row>
    <row r="61" spans="1:5" x14ac:dyDescent="0.2">
      <c r="A61" s="33" t="s">
        <v>88</v>
      </c>
      <c r="B61" s="34">
        <v>3</v>
      </c>
      <c r="C61" s="34">
        <v>29.1</v>
      </c>
      <c r="D61" s="24" t="s">
        <v>24</v>
      </c>
      <c r="E61" s="24" t="s">
        <v>25</v>
      </c>
    </row>
    <row r="62" spans="1:5" x14ac:dyDescent="0.2">
      <c r="A62" s="33" t="s">
        <v>89</v>
      </c>
      <c r="B62" s="34">
        <v>3</v>
      </c>
      <c r="C62" s="34">
        <v>29.1</v>
      </c>
      <c r="D62" s="24" t="s">
        <v>24</v>
      </c>
      <c r="E62" s="24" t="s">
        <v>25</v>
      </c>
    </row>
    <row r="63" spans="1:5" x14ac:dyDescent="0.2">
      <c r="A63" s="33" t="s">
        <v>90</v>
      </c>
      <c r="B63" s="34">
        <v>3</v>
      </c>
      <c r="C63" s="34">
        <v>29.1</v>
      </c>
      <c r="D63" s="24" t="s">
        <v>24</v>
      </c>
      <c r="E63" s="24" t="s">
        <v>25</v>
      </c>
    </row>
    <row r="64" spans="1:5" x14ac:dyDescent="0.2">
      <c r="A64" s="33" t="s">
        <v>91</v>
      </c>
      <c r="B64" s="34">
        <v>1</v>
      </c>
      <c r="C64" s="34">
        <v>29.1</v>
      </c>
      <c r="D64" s="24" t="s">
        <v>24</v>
      </c>
      <c r="E64" s="24" t="s">
        <v>25</v>
      </c>
    </row>
    <row r="65" spans="1:5" x14ac:dyDescent="0.2">
      <c r="A65" s="33" t="s">
        <v>92</v>
      </c>
      <c r="B65" s="34">
        <v>5</v>
      </c>
      <c r="C65" s="34">
        <v>29.1</v>
      </c>
      <c r="D65" s="24" t="s">
        <v>24</v>
      </c>
      <c r="E65" s="24" t="s">
        <v>25</v>
      </c>
    </row>
    <row r="66" spans="1:5" x14ac:dyDescent="0.2">
      <c r="A66" s="33" t="s">
        <v>93</v>
      </c>
      <c r="B66" s="34">
        <v>1</v>
      </c>
      <c r="C66" s="34">
        <v>29.1</v>
      </c>
      <c r="D66" s="24" t="s">
        <v>24</v>
      </c>
      <c r="E66" s="24" t="s">
        <v>25</v>
      </c>
    </row>
    <row r="67" spans="1:5" x14ac:dyDescent="0.2">
      <c r="A67" s="33" t="s">
        <v>94</v>
      </c>
      <c r="B67" s="34">
        <v>5</v>
      </c>
      <c r="C67" s="34">
        <v>29.1</v>
      </c>
      <c r="D67" s="24" t="s">
        <v>24</v>
      </c>
      <c r="E67" s="24" t="s">
        <v>25</v>
      </c>
    </row>
    <row r="68" spans="1:5" x14ac:dyDescent="0.2">
      <c r="A68" s="33" t="s">
        <v>95</v>
      </c>
      <c r="B68" s="34">
        <v>3</v>
      </c>
      <c r="C68" s="34">
        <v>29.1</v>
      </c>
      <c r="D68" s="24" t="s">
        <v>24</v>
      </c>
      <c r="E68" s="24" t="s">
        <v>25</v>
      </c>
    </row>
    <row r="69" spans="1:5" x14ac:dyDescent="0.2">
      <c r="A69" s="33" t="s">
        <v>96</v>
      </c>
      <c r="B69" s="34">
        <v>3</v>
      </c>
      <c r="C69" s="34">
        <v>29.1</v>
      </c>
      <c r="D69" s="24" t="s">
        <v>24</v>
      </c>
      <c r="E69" s="24" t="s">
        <v>25</v>
      </c>
    </row>
    <row r="70" spans="1:5" x14ac:dyDescent="0.2">
      <c r="A70" s="33" t="s">
        <v>97</v>
      </c>
      <c r="B70" s="34">
        <v>3</v>
      </c>
      <c r="C70" s="34">
        <v>28.7</v>
      </c>
      <c r="D70" s="24" t="s">
        <v>24</v>
      </c>
      <c r="E70" s="24" t="s">
        <v>25</v>
      </c>
    </row>
    <row r="71" spans="1:5" x14ac:dyDescent="0.2">
      <c r="A71" s="33" t="s">
        <v>98</v>
      </c>
      <c r="B71" s="34">
        <v>3</v>
      </c>
      <c r="C71" s="34">
        <v>28.7</v>
      </c>
      <c r="D71" s="24" t="s">
        <v>24</v>
      </c>
      <c r="E71" s="24" t="s">
        <v>25</v>
      </c>
    </row>
    <row r="72" spans="1:5" x14ac:dyDescent="0.2">
      <c r="A72" s="33" t="s">
        <v>99</v>
      </c>
      <c r="B72" s="34">
        <v>3</v>
      </c>
      <c r="C72" s="34">
        <v>28.7</v>
      </c>
      <c r="D72" s="24" t="s">
        <v>24</v>
      </c>
      <c r="E72" s="24" t="s">
        <v>25</v>
      </c>
    </row>
    <row r="73" spans="1:5" x14ac:dyDescent="0.2">
      <c r="A73" s="33" t="s">
        <v>100</v>
      </c>
      <c r="B73" s="34">
        <v>3</v>
      </c>
      <c r="C73" s="34">
        <v>28.7</v>
      </c>
      <c r="D73" s="24" t="s">
        <v>24</v>
      </c>
      <c r="E73" s="24" t="s">
        <v>25</v>
      </c>
    </row>
    <row r="74" spans="1:5" x14ac:dyDescent="0.2">
      <c r="A74" s="33" t="s">
        <v>101</v>
      </c>
      <c r="B74" s="34">
        <v>3</v>
      </c>
      <c r="C74" s="34">
        <v>28.7</v>
      </c>
      <c r="D74" s="24" t="s">
        <v>24</v>
      </c>
      <c r="E74" s="24" t="s">
        <v>25</v>
      </c>
    </row>
    <row r="75" spans="1:5" x14ac:dyDescent="0.2">
      <c r="A75" s="33" t="s">
        <v>102</v>
      </c>
      <c r="B75" s="34">
        <v>3</v>
      </c>
      <c r="C75" s="34">
        <v>28.7</v>
      </c>
      <c r="D75" s="24" t="s">
        <v>24</v>
      </c>
      <c r="E75" s="24" t="s">
        <v>25</v>
      </c>
    </row>
    <row r="76" spans="1:5" x14ac:dyDescent="0.2">
      <c r="A76" s="33" t="s">
        <v>103</v>
      </c>
      <c r="B76" s="34">
        <v>3</v>
      </c>
      <c r="C76" s="34">
        <v>28.7</v>
      </c>
      <c r="D76" s="24" t="s">
        <v>24</v>
      </c>
      <c r="E76" s="24" t="s">
        <v>25</v>
      </c>
    </row>
    <row r="77" spans="1:5" x14ac:dyDescent="0.2">
      <c r="A77" s="33" t="s">
        <v>104</v>
      </c>
      <c r="B77" s="34">
        <v>3</v>
      </c>
      <c r="C77" s="34">
        <v>28.7</v>
      </c>
      <c r="D77" s="24" t="s">
        <v>24</v>
      </c>
      <c r="E77" s="24" t="s">
        <v>25</v>
      </c>
    </row>
    <row r="78" spans="1:5" x14ac:dyDescent="0.2">
      <c r="A78" s="33" t="s">
        <v>105</v>
      </c>
      <c r="B78" s="34">
        <v>3</v>
      </c>
      <c r="C78" s="34">
        <v>28.7</v>
      </c>
      <c r="D78" s="24" t="s">
        <v>24</v>
      </c>
      <c r="E78" s="24" t="s">
        <v>25</v>
      </c>
    </row>
    <row r="79" spans="1:5" x14ac:dyDescent="0.2">
      <c r="A79" s="33" t="s">
        <v>106</v>
      </c>
      <c r="B79" s="34">
        <v>3</v>
      </c>
      <c r="C79" s="34">
        <v>28.7</v>
      </c>
      <c r="D79" s="24" t="s">
        <v>24</v>
      </c>
      <c r="E79" s="24" t="s">
        <v>25</v>
      </c>
    </row>
    <row r="80" spans="1:5" x14ac:dyDescent="0.2">
      <c r="A80" s="33" t="s">
        <v>107</v>
      </c>
      <c r="B80" s="34">
        <v>3</v>
      </c>
      <c r="C80" s="34">
        <v>28.7</v>
      </c>
      <c r="D80" s="24" t="s">
        <v>24</v>
      </c>
      <c r="E80" s="24" t="s">
        <v>25</v>
      </c>
    </row>
    <row r="81" spans="1:5" x14ac:dyDescent="0.2">
      <c r="A81" s="33" t="s">
        <v>108</v>
      </c>
      <c r="B81" s="34">
        <v>3</v>
      </c>
      <c r="C81" s="34">
        <v>28.7</v>
      </c>
      <c r="D81" s="24" t="s">
        <v>24</v>
      </c>
      <c r="E81" s="24" t="s">
        <v>25</v>
      </c>
    </row>
    <row r="82" spans="1:5" x14ac:dyDescent="0.2">
      <c r="A82" s="33" t="s">
        <v>109</v>
      </c>
      <c r="B82" s="34">
        <v>3</v>
      </c>
      <c r="C82" s="34">
        <v>28.7</v>
      </c>
      <c r="D82" s="24" t="s">
        <v>24</v>
      </c>
      <c r="E82" s="24" t="s">
        <v>25</v>
      </c>
    </row>
    <row r="83" spans="1:5" x14ac:dyDescent="0.2">
      <c r="A83" s="33" t="s">
        <v>110</v>
      </c>
      <c r="B83" s="34">
        <v>3</v>
      </c>
      <c r="C83" s="34">
        <v>28.7</v>
      </c>
      <c r="D83" s="24" t="s">
        <v>24</v>
      </c>
      <c r="E83" s="24" t="s">
        <v>25</v>
      </c>
    </row>
    <row r="84" spans="1:5" x14ac:dyDescent="0.2">
      <c r="A84" s="33" t="s">
        <v>111</v>
      </c>
      <c r="B84" s="34">
        <v>3</v>
      </c>
      <c r="C84" s="34">
        <v>28.7</v>
      </c>
      <c r="D84" s="24" t="s">
        <v>24</v>
      </c>
      <c r="E84" s="24" t="s">
        <v>25</v>
      </c>
    </row>
    <row r="85" spans="1:5" x14ac:dyDescent="0.2">
      <c r="A85" s="33" t="s">
        <v>112</v>
      </c>
      <c r="B85" s="34">
        <v>3</v>
      </c>
      <c r="C85" s="34">
        <v>28.7</v>
      </c>
      <c r="D85" s="24" t="s">
        <v>24</v>
      </c>
      <c r="E85" s="24" t="s">
        <v>25</v>
      </c>
    </row>
    <row r="86" spans="1:5" x14ac:dyDescent="0.2">
      <c r="A86" s="33" t="s">
        <v>113</v>
      </c>
      <c r="B86" s="34">
        <v>3</v>
      </c>
      <c r="C86" s="34">
        <v>28.7</v>
      </c>
      <c r="D86" s="24" t="s">
        <v>24</v>
      </c>
      <c r="E86" s="24" t="s">
        <v>25</v>
      </c>
    </row>
    <row r="87" spans="1:5" x14ac:dyDescent="0.2">
      <c r="A87" s="33" t="s">
        <v>114</v>
      </c>
      <c r="B87" s="34">
        <v>3</v>
      </c>
      <c r="C87" s="34">
        <v>28.7</v>
      </c>
      <c r="D87" s="24" t="s">
        <v>24</v>
      </c>
      <c r="E87" s="24" t="s">
        <v>25</v>
      </c>
    </row>
    <row r="88" spans="1:5" x14ac:dyDescent="0.2">
      <c r="A88" s="33" t="s">
        <v>115</v>
      </c>
      <c r="B88" s="34">
        <v>3</v>
      </c>
      <c r="C88" s="34">
        <v>28.7</v>
      </c>
      <c r="D88" s="24" t="s">
        <v>24</v>
      </c>
      <c r="E88" s="24" t="s">
        <v>25</v>
      </c>
    </row>
    <row r="89" spans="1:5" x14ac:dyDescent="0.2">
      <c r="A89" s="33" t="s">
        <v>116</v>
      </c>
      <c r="B89" s="34">
        <v>3</v>
      </c>
      <c r="C89" s="34">
        <v>28.7</v>
      </c>
      <c r="D89" s="24" t="s">
        <v>24</v>
      </c>
      <c r="E89" s="24" t="s">
        <v>25</v>
      </c>
    </row>
    <row r="90" spans="1:5" x14ac:dyDescent="0.2">
      <c r="A90" s="33" t="s">
        <v>117</v>
      </c>
      <c r="B90" s="34">
        <v>3</v>
      </c>
      <c r="C90" s="34">
        <v>28.7</v>
      </c>
      <c r="D90" s="24" t="s">
        <v>24</v>
      </c>
      <c r="E90" s="24" t="s">
        <v>25</v>
      </c>
    </row>
    <row r="91" spans="1:5" x14ac:dyDescent="0.2">
      <c r="A91" s="33" t="s">
        <v>118</v>
      </c>
      <c r="B91" s="34">
        <v>3</v>
      </c>
      <c r="C91" s="34">
        <v>28.7</v>
      </c>
      <c r="D91" s="24" t="s">
        <v>24</v>
      </c>
      <c r="E91" s="24" t="s">
        <v>25</v>
      </c>
    </row>
    <row r="92" spans="1:5" x14ac:dyDescent="0.2">
      <c r="A92" s="33" t="s">
        <v>119</v>
      </c>
      <c r="B92" s="34">
        <v>3</v>
      </c>
      <c r="C92" s="34">
        <v>28.7</v>
      </c>
      <c r="D92" s="24" t="s">
        <v>24</v>
      </c>
      <c r="E92" s="24" t="s">
        <v>25</v>
      </c>
    </row>
    <row r="93" spans="1:5" x14ac:dyDescent="0.2">
      <c r="A93" s="33" t="s">
        <v>120</v>
      </c>
      <c r="B93" s="34">
        <v>2</v>
      </c>
      <c r="C93" s="34">
        <v>28.7</v>
      </c>
      <c r="D93" s="24" t="s">
        <v>24</v>
      </c>
      <c r="E93" s="24" t="s">
        <v>25</v>
      </c>
    </row>
    <row r="94" spans="1:5" x14ac:dyDescent="0.2">
      <c r="A94" s="26" t="s">
        <v>30</v>
      </c>
      <c r="B94" s="35">
        <f>SUM(B14:B93)</f>
        <v>374</v>
      </c>
      <c r="C94" s="35">
        <v>28.460999999999999</v>
      </c>
      <c r="D94" s="25"/>
      <c r="E94" s="25"/>
    </row>
    <row r="95" spans="1:5" x14ac:dyDescent="0.2">
      <c r="A95" s="32">
        <v>0.37857638888888889</v>
      </c>
      <c r="B95" s="34">
        <v>4</v>
      </c>
      <c r="C95" s="34">
        <v>29</v>
      </c>
      <c r="D95" s="24" t="s">
        <v>24</v>
      </c>
      <c r="E95" s="24" t="s">
        <v>25</v>
      </c>
    </row>
    <row r="96" spans="1:5" x14ac:dyDescent="0.2">
      <c r="A96" s="33" t="s">
        <v>121</v>
      </c>
      <c r="B96" s="34">
        <v>4</v>
      </c>
      <c r="C96" s="34">
        <v>29</v>
      </c>
      <c r="D96" s="24" t="s">
        <v>24</v>
      </c>
      <c r="E96" s="24" t="s">
        <v>25</v>
      </c>
    </row>
    <row r="97" spans="1:5" x14ac:dyDescent="0.2">
      <c r="A97" s="33" t="s">
        <v>122</v>
      </c>
      <c r="B97" s="34">
        <v>4</v>
      </c>
      <c r="C97" s="34">
        <v>29</v>
      </c>
      <c r="D97" s="24" t="s">
        <v>24</v>
      </c>
      <c r="E97" s="24" t="s">
        <v>25</v>
      </c>
    </row>
    <row r="98" spans="1:5" x14ac:dyDescent="0.2">
      <c r="A98" s="33" t="s">
        <v>123</v>
      </c>
      <c r="B98" s="34">
        <v>4</v>
      </c>
      <c r="C98" s="34">
        <v>29</v>
      </c>
      <c r="D98" s="24" t="s">
        <v>24</v>
      </c>
      <c r="E98" s="24" t="s">
        <v>25</v>
      </c>
    </row>
    <row r="99" spans="1:5" x14ac:dyDescent="0.2">
      <c r="A99" s="33" t="s">
        <v>124</v>
      </c>
      <c r="B99" s="34">
        <v>4</v>
      </c>
      <c r="C99" s="34">
        <v>29</v>
      </c>
      <c r="D99" s="24" t="s">
        <v>24</v>
      </c>
      <c r="E99" s="24" t="s">
        <v>25</v>
      </c>
    </row>
    <row r="100" spans="1:5" x14ac:dyDescent="0.2">
      <c r="A100" s="33" t="s">
        <v>125</v>
      </c>
      <c r="B100" s="34">
        <v>4</v>
      </c>
      <c r="C100" s="34">
        <v>29</v>
      </c>
      <c r="D100" s="24" t="s">
        <v>24</v>
      </c>
      <c r="E100" s="24" t="s">
        <v>25</v>
      </c>
    </row>
    <row r="101" spans="1:5" x14ac:dyDescent="0.2">
      <c r="A101" s="33" t="s">
        <v>126</v>
      </c>
      <c r="B101" s="34">
        <v>4</v>
      </c>
      <c r="C101" s="34">
        <v>29</v>
      </c>
      <c r="D101" s="24" t="s">
        <v>24</v>
      </c>
      <c r="E101" s="24" t="s">
        <v>25</v>
      </c>
    </row>
    <row r="102" spans="1:5" x14ac:dyDescent="0.2">
      <c r="A102" s="33" t="s">
        <v>127</v>
      </c>
      <c r="B102" s="34">
        <v>4</v>
      </c>
      <c r="C102" s="34">
        <v>29</v>
      </c>
      <c r="D102" s="24" t="s">
        <v>24</v>
      </c>
      <c r="E102" s="24" t="s">
        <v>25</v>
      </c>
    </row>
    <row r="103" spans="1:5" x14ac:dyDescent="0.2">
      <c r="A103" s="33" t="s">
        <v>128</v>
      </c>
      <c r="B103" s="34">
        <v>4</v>
      </c>
      <c r="C103" s="34">
        <v>29</v>
      </c>
      <c r="D103" s="24" t="s">
        <v>24</v>
      </c>
      <c r="E103" s="24" t="s">
        <v>25</v>
      </c>
    </row>
    <row r="104" spans="1:5" x14ac:dyDescent="0.2">
      <c r="A104" s="33" t="s">
        <v>129</v>
      </c>
      <c r="B104" s="34">
        <v>4</v>
      </c>
      <c r="C104" s="34">
        <v>29</v>
      </c>
      <c r="D104" s="24" t="s">
        <v>24</v>
      </c>
      <c r="E104" s="24" t="s">
        <v>25</v>
      </c>
    </row>
    <row r="105" spans="1:5" x14ac:dyDescent="0.2">
      <c r="A105" s="33" t="s">
        <v>130</v>
      </c>
      <c r="B105" s="34">
        <v>4</v>
      </c>
      <c r="C105" s="34">
        <v>29</v>
      </c>
      <c r="D105" s="24" t="s">
        <v>24</v>
      </c>
      <c r="E105" s="24" t="s">
        <v>25</v>
      </c>
    </row>
    <row r="106" spans="1:5" x14ac:dyDescent="0.2">
      <c r="A106" s="33" t="s">
        <v>131</v>
      </c>
      <c r="B106" s="34">
        <v>4</v>
      </c>
      <c r="C106" s="34">
        <v>29</v>
      </c>
      <c r="D106" s="24" t="s">
        <v>24</v>
      </c>
      <c r="E106" s="24" t="s">
        <v>25</v>
      </c>
    </row>
    <row r="107" spans="1:5" x14ac:dyDescent="0.2">
      <c r="A107" s="33" t="s">
        <v>132</v>
      </c>
      <c r="B107" s="34">
        <v>4</v>
      </c>
      <c r="C107" s="34">
        <v>29</v>
      </c>
      <c r="D107" s="24" t="s">
        <v>24</v>
      </c>
      <c r="E107" s="24" t="s">
        <v>25</v>
      </c>
    </row>
    <row r="108" spans="1:5" x14ac:dyDescent="0.2">
      <c r="A108" s="33" t="s">
        <v>133</v>
      </c>
      <c r="B108" s="34">
        <v>4</v>
      </c>
      <c r="C108" s="34">
        <v>29</v>
      </c>
      <c r="D108" s="24" t="s">
        <v>24</v>
      </c>
      <c r="E108" s="24" t="s">
        <v>25</v>
      </c>
    </row>
    <row r="109" spans="1:5" x14ac:dyDescent="0.2">
      <c r="A109" s="33" t="s">
        <v>134</v>
      </c>
      <c r="B109" s="34">
        <v>4</v>
      </c>
      <c r="C109" s="34">
        <v>29</v>
      </c>
      <c r="D109" s="24" t="s">
        <v>24</v>
      </c>
      <c r="E109" s="24" t="s">
        <v>25</v>
      </c>
    </row>
    <row r="110" spans="1:5" x14ac:dyDescent="0.2">
      <c r="A110" s="33" t="s">
        <v>135</v>
      </c>
      <c r="B110" s="34">
        <v>4</v>
      </c>
      <c r="C110" s="34">
        <v>29</v>
      </c>
      <c r="D110" s="24" t="s">
        <v>24</v>
      </c>
      <c r="E110" s="24" t="s">
        <v>25</v>
      </c>
    </row>
    <row r="111" spans="1:5" x14ac:dyDescent="0.2">
      <c r="A111" s="33" t="s">
        <v>136</v>
      </c>
      <c r="B111" s="34">
        <v>4</v>
      </c>
      <c r="C111" s="34">
        <v>29</v>
      </c>
      <c r="D111" s="24" t="s">
        <v>24</v>
      </c>
      <c r="E111" s="24" t="s">
        <v>25</v>
      </c>
    </row>
    <row r="112" spans="1:5" x14ac:dyDescent="0.2">
      <c r="A112" s="33" t="s">
        <v>137</v>
      </c>
      <c r="B112" s="34">
        <v>4</v>
      </c>
      <c r="C112" s="34">
        <v>29</v>
      </c>
      <c r="D112" s="24" t="s">
        <v>24</v>
      </c>
      <c r="E112" s="24" t="s">
        <v>25</v>
      </c>
    </row>
    <row r="113" spans="1:5" x14ac:dyDescent="0.2">
      <c r="A113" s="33" t="s">
        <v>138</v>
      </c>
      <c r="B113" s="34">
        <v>4</v>
      </c>
      <c r="C113" s="34">
        <v>29.1</v>
      </c>
      <c r="D113" s="24" t="s">
        <v>24</v>
      </c>
      <c r="E113" s="24" t="s">
        <v>25</v>
      </c>
    </row>
    <row r="114" spans="1:5" x14ac:dyDescent="0.2">
      <c r="A114" s="33" t="s">
        <v>139</v>
      </c>
      <c r="B114" s="34">
        <v>4</v>
      </c>
      <c r="C114" s="34">
        <v>29.1</v>
      </c>
      <c r="D114" s="24" t="s">
        <v>24</v>
      </c>
      <c r="E114" s="24" t="s">
        <v>25</v>
      </c>
    </row>
    <row r="115" spans="1:5" x14ac:dyDescent="0.2">
      <c r="A115" s="33" t="s">
        <v>140</v>
      </c>
      <c r="B115" s="34">
        <v>4</v>
      </c>
      <c r="C115" s="34">
        <v>29.1</v>
      </c>
      <c r="D115" s="24" t="s">
        <v>24</v>
      </c>
      <c r="E115" s="24" t="s">
        <v>25</v>
      </c>
    </row>
    <row r="116" spans="1:5" x14ac:dyDescent="0.2">
      <c r="A116" s="33" t="s">
        <v>141</v>
      </c>
      <c r="B116" s="34">
        <v>8</v>
      </c>
      <c r="C116" s="34">
        <v>29.1</v>
      </c>
      <c r="D116" s="24" t="s">
        <v>24</v>
      </c>
      <c r="E116" s="24" t="s">
        <v>25</v>
      </c>
    </row>
    <row r="117" spans="1:5" x14ac:dyDescent="0.2">
      <c r="A117" s="33" t="s">
        <v>141</v>
      </c>
      <c r="B117" s="34">
        <v>4</v>
      </c>
      <c r="C117" s="34">
        <v>29.1</v>
      </c>
      <c r="D117" s="24" t="s">
        <v>24</v>
      </c>
      <c r="E117" s="24" t="s">
        <v>25</v>
      </c>
    </row>
    <row r="118" spans="1:5" x14ac:dyDescent="0.2">
      <c r="A118" s="33" t="s">
        <v>141</v>
      </c>
      <c r="B118" s="34">
        <v>4</v>
      </c>
      <c r="C118" s="34">
        <v>29.1</v>
      </c>
      <c r="D118" s="24" t="s">
        <v>24</v>
      </c>
      <c r="E118" s="24" t="s">
        <v>25</v>
      </c>
    </row>
    <row r="119" spans="1:5" x14ac:dyDescent="0.2">
      <c r="A119" s="33" t="s">
        <v>141</v>
      </c>
      <c r="B119" s="34">
        <v>4</v>
      </c>
      <c r="C119" s="34">
        <v>29.1</v>
      </c>
      <c r="D119" s="24" t="s">
        <v>24</v>
      </c>
      <c r="E119" s="24" t="s">
        <v>25</v>
      </c>
    </row>
    <row r="120" spans="1:5" x14ac:dyDescent="0.2">
      <c r="A120" s="33" t="s">
        <v>141</v>
      </c>
      <c r="B120" s="34">
        <v>4</v>
      </c>
      <c r="C120" s="34">
        <v>29.1</v>
      </c>
      <c r="D120" s="24" t="s">
        <v>24</v>
      </c>
      <c r="E120" s="24" t="s">
        <v>25</v>
      </c>
    </row>
    <row r="121" spans="1:5" x14ac:dyDescent="0.2">
      <c r="A121" s="33" t="s">
        <v>142</v>
      </c>
      <c r="B121" s="34">
        <v>32</v>
      </c>
      <c r="C121" s="34">
        <v>29.7</v>
      </c>
      <c r="D121" s="24" t="s">
        <v>24</v>
      </c>
      <c r="E121" s="24" t="s">
        <v>25</v>
      </c>
    </row>
    <row r="122" spans="1:5" x14ac:dyDescent="0.2">
      <c r="A122" s="33" t="s">
        <v>142</v>
      </c>
      <c r="B122" s="34">
        <v>8</v>
      </c>
      <c r="C122" s="34">
        <v>29.7</v>
      </c>
      <c r="D122" s="24" t="s">
        <v>24</v>
      </c>
      <c r="E122" s="24" t="s">
        <v>25</v>
      </c>
    </row>
    <row r="123" spans="1:5" x14ac:dyDescent="0.2">
      <c r="A123" s="33" t="s">
        <v>143</v>
      </c>
      <c r="B123" s="34">
        <v>4</v>
      </c>
      <c r="C123" s="34">
        <v>29.7</v>
      </c>
      <c r="D123" s="24" t="s">
        <v>24</v>
      </c>
      <c r="E123" s="24" t="s">
        <v>25</v>
      </c>
    </row>
    <row r="124" spans="1:5" x14ac:dyDescent="0.2">
      <c r="A124" s="33" t="s">
        <v>144</v>
      </c>
      <c r="B124" s="34">
        <v>4</v>
      </c>
      <c r="C124" s="34">
        <v>29.7</v>
      </c>
      <c r="D124" s="24" t="s">
        <v>24</v>
      </c>
      <c r="E124" s="24" t="s">
        <v>25</v>
      </c>
    </row>
    <row r="125" spans="1:5" x14ac:dyDescent="0.2">
      <c r="A125" s="33" t="s">
        <v>145</v>
      </c>
      <c r="B125" s="34">
        <v>4</v>
      </c>
      <c r="C125" s="34">
        <v>29.7</v>
      </c>
      <c r="D125" s="24" t="s">
        <v>24</v>
      </c>
      <c r="E125" s="24" t="s">
        <v>25</v>
      </c>
    </row>
    <row r="126" spans="1:5" x14ac:dyDescent="0.2">
      <c r="A126" s="33" t="s">
        <v>146</v>
      </c>
      <c r="B126" s="34">
        <v>4</v>
      </c>
      <c r="C126" s="34">
        <v>29.7</v>
      </c>
      <c r="D126" s="24" t="s">
        <v>24</v>
      </c>
      <c r="E126" s="24" t="s">
        <v>25</v>
      </c>
    </row>
    <row r="127" spans="1:5" x14ac:dyDescent="0.2">
      <c r="A127" s="33" t="s">
        <v>147</v>
      </c>
      <c r="B127" s="34">
        <v>4</v>
      </c>
      <c r="C127" s="34">
        <v>29.7</v>
      </c>
      <c r="D127" s="24" t="s">
        <v>24</v>
      </c>
      <c r="E127" s="24" t="s">
        <v>25</v>
      </c>
    </row>
    <row r="128" spans="1:5" x14ac:dyDescent="0.2">
      <c r="A128" s="33" t="s">
        <v>148</v>
      </c>
      <c r="B128" s="34">
        <v>4</v>
      </c>
      <c r="C128" s="34">
        <v>29.7</v>
      </c>
      <c r="D128" s="24" t="s">
        <v>24</v>
      </c>
      <c r="E128" s="24" t="s">
        <v>25</v>
      </c>
    </row>
    <row r="129" spans="1:5" x14ac:dyDescent="0.2">
      <c r="A129" s="33" t="s">
        <v>149</v>
      </c>
      <c r="B129" s="34">
        <v>4</v>
      </c>
      <c r="C129" s="34">
        <v>30</v>
      </c>
      <c r="D129" s="24" t="s">
        <v>24</v>
      </c>
      <c r="E129" s="24" t="s">
        <v>25</v>
      </c>
    </row>
    <row r="130" spans="1:5" x14ac:dyDescent="0.2">
      <c r="A130" s="33" t="s">
        <v>150</v>
      </c>
      <c r="B130" s="34">
        <v>4</v>
      </c>
      <c r="C130" s="34">
        <v>30</v>
      </c>
      <c r="D130" s="24" t="s">
        <v>24</v>
      </c>
      <c r="E130" s="24" t="s">
        <v>25</v>
      </c>
    </row>
    <row r="131" spans="1:5" x14ac:dyDescent="0.2">
      <c r="A131" s="33" t="s">
        <v>151</v>
      </c>
      <c r="B131" s="34">
        <v>2</v>
      </c>
      <c r="C131" s="34">
        <v>30</v>
      </c>
      <c r="D131" s="24" t="s">
        <v>24</v>
      </c>
      <c r="E131" s="24" t="s">
        <v>25</v>
      </c>
    </row>
    <row r="132" spans="1:5" x14ac:dyDescent="0.2">
      <c r="A132" s="33" t="s">
        <v>152</v>
      </c>
      <c r="B132" s="34">
        <v>8</v>
      </c>
      <c r="C132" s="34">
        <v>30.8</v>
      </c>
      <c r="D132" s="24" t="s">
        <v>24</v>
      </c>
      <c r="E132" s="24" t="s">
        <v>25</v>
      </c>
    </row>
    <row r="133" spans="1:5" x14ac:dyDescent="0.2">
      <c r="A133" s="33" t="s">
        <v>153</v>
      </c>
      <c r="B133" s="34">
        <v>8</v>
      </c>
      <c r="C133" s="34">
        <v>30.8</v>
      </c>
      <c r="D133" s="24" t="s">
        <v>24</v>
      </c>
      <c r="E133" s="24" t="s">
        <v>25</v>
      </c>
    </row>
    <row r="134" spans="1:5" x14ac:dyDescent="0.2">
      <c r="A134" s="33" t="s">
        <v>153</v>
      </c>
      <c r="B134" s="34">
        <v>96</v>
      </c>
      <c r="C134" s="34">
        <v>30.8</v>
      </c>
      <c r="D134" s="24" t="s">
        <v>24</v>
      </c>
      <c r="E134" s="24" t="s">
        <v>25</v>
      </c>
    </row>
    <row r="135" spans="1:5" x14ac:dyDescent="0.2">
      <c r="A135" s="33" t="s">
        <v>154</v>
      </c>
      <c r="B135" s="34">
        <v>6</v>
      </c>
      <c r="C135" s="34">
        <v>30.5</v>
      </c>
      <c r="D135" s="24" t="s">
        <v>24</v>
      </c>
      <c r="E135" s="24" t="s">
        <v>25</v>
      </c>
    </row>
    <row r="136" spans="1:5" x14ac:dyDescent="0.2">
      <c r="A136" s="33" t="s">
        <v>155</v>
      </c>
      <c r="B136" s="34">
        <v>4</v>
      </c>
      <c r="C136" s="34">
        <v>30.5</v>
      </c>
      <c r="D136" s="24" t="s">
        <v>24</v>
      </c>
      <c r="E136" s="24" t="s">
        <v>25</v>
      </c>
    </row>
    <row r="137" spans="1:5" x14ac:dyDescent="0.2">
      <c r="A137" s="33" t="s">
        <v>156</v>
      </c>
      <c r="B137" s="34">
        <v>4</v>
      </c>
      <c r="C137" s="34">
        <v>30.5</v>
      </c>
      <c r="D137" s="24" t="s">
        <v>24</v>
      </c>
      <c r="E137" s="24" t="s">
        <v>25</v>
      </c>
    </row>
    <row r="138" spans="1:5" x14ac:dyDescent="0.2">
      <c r="A138" s="33" t="s">
        <v>157</v>
      </c>
      <c r="B138" s="34">
        <v>4</v>
      </c>
      <c r="C138" s="34">
        <v>30.5</v>
      </c>
      <c r="D138" s="24" t="s">
        <v>24</v>
      </c>
      <c r="E138" s="24" t="s">
        <v>25</v>
      </c>
    </row>
    <row r="139" spans="1:5" x14ac:dyDescent="0.2">
      <c r="A139" s="33" t="s">
        <v>158</v>
      </c>
      <c r="B139" s="34">
        <v>4</v>
      </c>
      <c r="C139" s="34">
        <v>30.5</v>
      </c>
      <c r="D139" s="24" t="s">
        <v>24</v>
      </c>
      <c r="E139" s="24" t="s">
        <v>25</v>
      </c>
    </row>
    <row r="140" spans="1:5" x14ac:dyDescent="0.2">
      <c r="A140" s="33" t="s">
        <v>159</v>
      </c>
      <c r="B140" s="34">
        <v>4</v>
      </c>
      <c r="C140" s="34">
        <v>30.5</v>
      </c>
      <c r="D140" s="24" t="s">
        <v>24</v>
      </c>
      <c r="E140" s="24" t="s">
        <v>25</v>
      </c>
    </row>
    <row r="141" spans="1:5" x14ac:dyDescent="0.2">
      <c r="A141" s="33" t="s">
        <v>160</v>
      </c>
      <c r="B141" s="34">
        <v>4</v>
      </c>
      <c r="C141" s="34">
        <v>30.5</v>
      </c>
      <c r="D141" s="24" t="s">
        <v>24</v>
      </c>
      <c r="E141" s="24" t="s">
        <v>25</v>
      </c>
    </row>
    <row r="142" spans="1:5" x14ac:dyDescent="0.2">
      <c r="A142" s="33" t="s">
        <v>161</v>
      </c>
      <c r="B142" s="34">
        <v>4</v>
      </c>
      <c r="C142" s="34">
        <v>30.5</v>
      </c>
      <c r="D142" s="24" t="s">
        <v>24</v>
      </c>
      <c r="E142" s="24" t="s">
        <v>25</v>
      </c>
    </row>
    <row r="143" spans="1:5" x14ac:dyDescent="0.2">
      <c r="A143" s="33" t="s">
        <v>162</v>
      </c>
      <c r="B143" s="34">
        <v>4</v>
      </c>
      <c r="C143" s="34">
        <v>30.5</v>
      </c>
      <c r="D143" s="24" t="s">
        <v>24</v>
      </c>
      <c r="E143" s="24" t="s">
        <v>25</v>
      </c>
    </row>
    <row r="144" spans="1:5" x14ac:dyDescent="0.2">
      <c r="A144" s="33" t="s">
        <v>163</v>
      </c>
      <c r="B144" s="34">
        <v>4</v>
      </c>
      <c r="C144" s="34">
        <v>30.3</v>
      </c>
      <c r="D144" s="24" t="s">
        <v>24</v>
      </c>
      <c r="E144" s="24" t="s">
        <v>25</v>
      </c>
    </row>
    <row r="145" spans="1:5" x14ac:dyDescent="0.2">
      <c r="A145" s="33" t="s">
        <v>163</v>
      </c>
      <c r="B145" s="34">
        <v>8</v>
      </c>
      <c r="C145" s="34">
        <v>30.3</v>
      </c>
      <c r="D145" s="24" t="s">
        <v>24</v>
      </c>
      <c r="E145" s="24" t="s">
        <v>25</v>
      </c>
    </row>
    <row r="146" spans="1:5" x14ac:dyDescent="0.2">
      <c r="A146" s="33" t="s">
        <v>163</v>
      </c>
      <c r="B146" s="34">
        <v>4</v>
      </c>
      <c r="C146" s="34">
        <v>30.3</v>
      </c>
      <c r="D146" s="24" t="s">
        <v>24</v>
      </c>
      <c r="E146" s="24" t="s">
        <v>25</v>
      </c>
    </row>
    <row r="147" spans="1:5" x14ac:dyDescent="0.2">
      <c r="A147" s="33" t="s">
        <v>163</v>
      </c>
      <c r="B147" s="34">
        <v>4</v>
      </c>
      <c r="C147" s="34">
        <v>30.3</v>
      </c>
      <c r="D147" s="24" t="s">
        <v>24</v>
      </c>
      <c r="E147" s="24" t="s">
        <v>25</v>
      </c>
    </row>
    <row r="148" spans="1:5" x14ac:dyDescent="0.2">
      <c r="A148" s="33" t="s">
        <v>163</v>
      </c>
      <c r="B148" s="34">
        <v>4</v>
      </c>
      <c r="C148" s="34">
        <v>30.3</v>
      </c>
      <c r="D148" s="24" t="s">
        <v>24</v>
      </c>
      <c r="E148" s="24" t="s">
        <v>25</v>
      </c>
    </row>
    <row r="149" spans="1:5" x14ac:dyDescent="0.2">
      <c r="A149" s="33" t="s">
        <v>163</v>
      </c>
      <c r="B149" s="34">
        <v>4</v>
      </c>
      <c r="C149" s="34">
        <v>30.3</v>
      </c>
      <c r="D149" s="24" t="s">
        <v>24</v>
      </c>
      <c r="E149" s="24" t="s">
        <v>25</v>
      </c>
    </row>
    <row r="150" spans="1:5" x14ac:dyDescent="0.2">
      <c r="A150" s="33" t="s">
        <v>163</v>
      </c>
      <c r="B150" s="34">
        <v>4</v>
      </c>
      <c r="C150" s="34">
        <v>30.3</v>
      </c>
      <c r="D150" s="24" t="s">
        <v>24</v>
      </c>
      <c r="E150" s="24" t="s">
        <v>25</v>
      </c>
    </row>
    <row r="151" spans="1:5" x14ac:dyDescent="0.2">
      <c r="A151" s="33" t="s">
        <v>163</v>
      </c>
      <c r="B151" s="34">
        <v>4</v>
      </c>
      <c r="C151" s="34">
        <v>30.3</v>
      </c>
      <c r="D151" s="24" t="s">
        <v>24</v>
      </c>
      <c r="E151" s="24" t="s">
        <v>25</v>
      </c>
    </row>
    <row r="152" spans="1:5" x14ac:dyDescent="0.2">
      <c r="A152" s="33" t="s">
        <v>163</v>
      </c>
      <c r="B152" s="34">
        <v>4</v>
      </c>
      <c r="C152" s="34">
        <v>30.3</v>
      </c>
      <c r="D152" s="24" t="s">
        <v>24</v>
      </c>
      <c r="E152" s="24" t="s">
        <v>25</v>
      </c>
    </row>
    <row r="153" spans="1:5" x14ac:dyDescent="0.2">
      <c r="A153" s="33" t="s">
        <v>163</v>
      </c>
      <c r="B153" s="34">
        <v>4</v>
      </c>
      <c r="C153" s="34">
        <v>30.3</v>
      </c>
      <c r="D153" s="24" t="s">
        <v>24</v>
      </c>
      <c r="E153" s="24" t="s">
        <v>25</v>
      </c>
    </row>
    <row r="154" spans="1:5" x14ac:dyDescent="0.2">
      <c r="A154" s="33" t="s">
        <v>164</v>
      </c>
      <c r="B154" s="34">
        <v>4</v>
      </c>
      <c r="C154" s="34">
        <v>30.5</v>
      </c>
      <c r="D154" s="24" t="s">
        <v>24</v>
      </c>
      <c r="E154" s="24" t="s">
        <v>25</v>
      </c>
    </row>
    <row r="155" spans="1:5" x14ac:dyDescent="0.2">
      <c r="A155" s="26" t="s">
        <v>31</v>
      </c>
      <c r="B155" s="35">
        <f>SUM(B95:B154)</f>
        <v>380</v>
      </c>
      <c r="C155" s="35">
        <v>30.000499999999999</v>
      </c>
      <c r="D155" s="25"/>
      <c r="E155" s="25"/>
    </row>
    <row r="156" spans="1:5" x14ac:dyDescent="0.2">
      <c r="A156" s="32">
        <v>0.40083333333333332</v>
      </c>
      <c r="B156" s="34">
        <v>5</v>
      </c>
      <c r="C156" s="34">
        <v>30.4</v>
      </c>
      <c r="D156" s="24" t="s">
        <v>24</v>
      </c>
      <c r="E156" s="24" t="s">
        <v>25</v>
      </c>
    </row>
    <row r="157" spans="1:5" x14ac:dyDescent="0.2">
      <c r="A157" s="33" t="s">
        <v>165</v>
      </c>
      <c r="B157" s="34">
        <v>20</v>
      </c>
      <c r="C157" s="34">
        <v>30.4</v>
      </c>
      <c r="D157" s="24" t="s">
        <v>24</v>
      </c>
      <c r="E157" s="24" t="s">
        <v>25</v>
      </c>
    </row>
    <row r="158" spans="1:5" x14ac:dyDescent="0.2">
      <c r="A158" s="33" t="s">
        <v>165</v>
      </c>
      <c r="B158" s="34">
        <v>3</v>
      </c>
      <c r="C158" s="34">
        <v>30.4</v>
      </c>
      <c r="D158" s="24" t="s">
        <v>24</v>
      </c>
      <c r="E158" s="24" t="s">
        <v>25</v>
      </c>
    </row>
    <row r="159" spans="1:5" x14ac:dyDescent="0.2">
      <c r="A159" s="33" t="s">
        <v>166</v>
      </c>
      <c r="B159" s="34">
        <v>4</v>
      </c>
      <c r="C159" s="34">
        <v>30.4</v>
      </c>
      <c r="D159" s="24" t="s">
        <v>24</v>
      </c>
      <c r="E159" s="24" t="s">
        <v>25</v>
      </c>
    </row>
    <row r="160" spans="1:5" x14ac:dyDescent="0.2">
      <c r="A160" s="33" t="s">
        <v>167</v>
      </c>
      <c r="B160" s="34">
        <v>4</v>
      </c>
      <c r="C160" s="34">
        <v>30.4</v>
      </c>
      <c r="D160" s="24" t="s">
        <v>24</v>
      </c>
      <c r="E160" s="24" t="s">
        <v>25</v>
      </c>
    </row>
    <row r="161" spans="1:5" x14ac:dyDescent="0.2">
      <c r="A161" s="33" t="s">
        <v>168</v>
      </c>
      <c r="B161" s="34">
        <v>4</v>
      </c>
      <c r="C161" s="34">
        <v>30.4</v>
      </c>
      <c r="D161" s="24" t="s">
        <v>24</v>
      </c>
      <c r="E161" s="24" t="s">
        <v>25</v>
      </c>
    </row>
    <row r="162" spans="1:5" x14ac:dyDescent="0.2">
      <c r="A162" s="33" t="s">
        <v>169</v>
      </c>
      <c r="B162" s="34">
        <v>8</v>
      </c>
      <c r="C162" s="34">
        <v>30.4</v>
      </c>
      <c r="D162" s="24" t="s">
        <v>24</v>
      </c>
      <c r="E162" s="24" t="s">
        <v>25</v>
      </c>
    </row>
    <row r="163" spans="1:5" x14ac:dyDescent="0.2">
      <c r="A163" s="33" t="s">
        <v>170</v>
      </c>
      <c r="B163" s="34">
        <v>4</v>
      </c>
      <c r="C163" s="34">
        <v>30.4</v>
      </c>
      <c r="D163" s="24" t="s">
        <v>24</v>
      </c>
      <c r="E163" s="24" t="s">
        <v>25</v>
      </c>
    </row>
    <row r="164" spans="1:5" x14ac:dyDescent="0.2">
      <c r="A164" s="33" t="s">
        <v>171</v>
      </c>
      <c r="B164" s="34">
        <v>4</v>
      </c>
      <c r="C164" s="34">
        <v>30.4</v>
      </c>
      <c r="D164" s="24" t="s">
        <v>24</v>
      </c>
      <c r="E164" s="24" t="s">
        <v>25</v>
      </c>
    </row>
    <row r="165" spans="1:5" x14ac:dyDescent="0.2">
      <c r="A165" s="33" t="s">
        <v>172</v>
      </c>
      <c r="B165" s="34">
        <v>4</v>
      </c>
      <c r="C165" s="34">
        <v>30.4</v>
      </c>
      <c r="D165" s="24" t="s">
        <v>24</v>
      </c>
      <c r="E165" s="24" t="s">
        <v>25</v>
      </c>
    </row>
    <row r="166" spans="1:5" x14ac:dyDescent="0.2">
      <c r="A166" s="33" t="s">
        <v>173</v>
      </c>
      <c r="B166" s="34">
        <v>4</v>
      </c>
      <c r="C166" s="34">
        <v>30.4</v>
      </c>
      <c r="D166" s="24" t="s">
        <v>24</v>
      </c>
      <c r="E166" s="24" t="s">
        <v>25</v>
      </c>
    </row>
    <row r="167" spans="1:5" x14ac:dyDescent="0.2">
      <c r="A167" s="33" t="s">
        <v>174</v>
      </c>
      <c r="B167" s="34">
        <v>4</v>
      </c>
      <c r="C167" s="34">
        <v>30.4</v>
      </c>
      <c r="D167" s="24" t="s">
        <v>24</v>
      </c>
      <c r="E167" s="24" t="s">
        <v>25</v>
      </c>
    </row>
    <row r="168" spans="1:5" x14ac:dyDescent="0.2">
      <c r="A168" s="33" t="s">
        <v>175</v>
      </c>
      <c r="B168" s="34">
        <v>4</v>
      </c>
      <c r="C168" s="34">
        <v>30.4</v>
      </c>
      <c r="D168" s="24" t="s">
        <v>24</v>
      </c>
      <c r="E168" s="24" t="s">
        <v>25</v>
      </c>
    </row>
    <row r="169" spans="1:5" x14ac:dyDescent="0.2">
      <c r="A169" s="33" t="s">
        <v>176</v>
      </c>
      <c r="B169" s="34">
        <v>4</v>
      </c>
      <c r="C169" s="34">
        <v>30.4</v>
      </c>
      <c r="D169" s="24" t="s">
        <v>24</v>
      </c>
      <c r="E169" s="24" t="s">
        <v>25</v>
      </c>
    </row>
    <row r="170" spans="1:5" x14ac:dyDescent="0.2">
      <c r="A170" s="33" t="s">
        <v>177</v>
      </c>
      <c r="B170" s="34">
        <v>4</v>
      </c>
      <c r="C170" s="34">
        <v>30.4</v>
      </c>
      <c r="D170" s="24" t="s">
        <v>24</v>
      </c>
      <c r="E170" s="24" t="s">
        <v>25</v>
      </c>
    </row>
    <row r="171" spans="1:5" x14ac:dyDescent="0.2">
      <c r="A171" s="33" t="s">
        <v>178</v>
      </c>
      <c r="B171" s="34">
        <v>4</v>
      </c>
      <c r="C171" s="34">
        <v>30.4</v>
      </c>
      <c r="D171" s="24" t="s">
        <v>24</v>
      </c>
      <c r="E171" s="24" t="s">
        <v>25</v>
      </c>
    </row>
    <row r="172" spans="1:5" x14ac:dyDescent="0.2">
      <c r="A172" s="33" t="s">
        <v>179</v>
      </c>
      <c r="B172" s="34">
        <v>4</v>
      </c>
      <c r="C172" s="34">
        <v>30.4</v>
      </c>
      <c r="D172" s="24" t="s">
        <v>24</v>
      </c>
      <c r="E172" s="24" t="s">
        <v>25</v>
      </c>
    </row>
    <row r="173" spans="1:5" x14ac:dyDescent="0.2">
      <c r="A173" s="33" t="s">
        <v>180</v>
      </c>
      <c r="B173" s="34">
        <v>4</v>
      </c>
      <c r="C173" s="34">
        <v>30.4</v>
      </c>
      <c r="D173" s="24" t="s">
        <v>24</v>
      </c>
      <c r="E173" s="24" t="s">
        <v>25</v>
      </c>
    </row>
    <row r="174" spans="1:5" x14ac:dyDescent="0.2">
      <c r="A174" s="33" t="s">
        <v>181</v>
      </c>
      <c r="B174" s="34">
        <v>4</v>
      </c>
      <c r="C174" s="34">
        <v>30.4</v>
      </c>
      <c r="D174" s="24" t="s">
        <v>24</v>
      </c>
      <c r="E174" s="24" t="s">
        <v>25</v>
      </c>
    </row>
    <row r="175" spans="1:5" x14ac:dyDescent="0.2">
      <c r="A175" s="33" t="s">
        <v>182</v>
      </c>
      <c r="B175" s="34">
        <v>4</v>
      </c>
      <c r="C175" s="34">
        <v>30.4</v>
      </c>
      <c r="D175" s="24" t="s">
        <v>24</v>
      </c>
      <c r="E175" s="24" t="s">
        <v>25</v>
      </c>
    </row>
    <row r="176" spans="1:5" x14ac:dyDescent="0.2">
      <c r="A176" s="33" t="s">
        <v>183</v>
      </c>
      <c r="B176" s="34">
        <v>4</v>
      </c>
      <c r="C176" s="34">
        <v>30.4</v>
      </c>
      <c r="D176" s="24" t="s">
        <v>24</v>
      </c>
      <c r="E176" s="24" t="s">
        <v>25</v>
      </c>
    </row>
    <row r="177" spans="1:5" x14ac:dyDescent="0.2">
      <c r="A177" s="33" t="s">
        <v>184</v>
      </c>
      <c r="B177" s="34">
        <v>4</v>
      </c>
      <c r="C177" s="34">
        <v>30.4</v>
      </c>
      <c r="D177" s="24" t="s">
        <v>24</v>
      </c>
      <c r="E177" s="24" t="s">
        <v>25</v>
      </c>
    </row>
    <row r="178" spans="1:5" x14ac:dyDescent="0.2">
      <c r="A178" s="33" t="s">
        <v>185</v>
      </c>
      <c r="B178" s="34">
        <v>4</v>
      </c>
      <c r="C178" s="34">
        <v>30.4</v>
      </c>
      <c r="D178" s="24" t="s">
        <v>24</v>
      </c>
      <c r="E178" s="24" t="s">
        <v>25</v>
      </c>
    </row>
    <row r="179" spans="1:5" x14ac:dyDescent="0.2">
      <c r="A179" s="33" t="s">
        <v>186</v>
      </c>
      <c r="B179" s="34">
        <v>4</v>
      </c>
      <c r="C179" s="34">
        <v>30.4</v>
      </c>
      <c r="D179" s="24" t="s">
        <v>24</v>
      </c>
      <c r="E179" s="24" t="s">
        <v>25</v>
      </c>
    </row>
    <row r="180" spans="1:5" x14ac:dyDescent="0.2">
      <c r="A180" s="33" t="s">
        <v>187</v>
      </c>
      <c r="B180" s="34">
        <v>4</v>
      </c>
      <c r="C180" s="34">
        <v>30.4</v>
      </c>
      <c r="D180" s="24" t="s">
        <v>24</v>
      </c>
      <c r="E180" s="24" t="s">
        <v>25</v>
      </c>
    </row>
    <row r="181" spans="1:5" x14ac:dyDescent="0.2">
      <c r="A181" s="33" t="s">
        <v>188</v>
      </c>
      <c r="B181" s="34">
        <v>4</v>
      </c>
      <c r="C181" s="34">
        <v>30.4</v>
      </c>
      <c r="D181" s="24" t="s">
        <v>24</v>
      </c>
      <c r="E181" s="24" t="s">
        <v>25</v>
      </c>
    </row>
    <row r="182" spans="1:5" x14ac:dyDescent="0.2">
      <c r="A182" s="33" t="s">
        <v>189</v>
      </c>
      <c r="B182" s="34">
        <v>4</v>
      </c>
      <c r="C182" s="34">
        <v>30.3</v>
      </c>
      <c r="D182" s="24" t="s">
        <v>24</v>
      </c>
      <c r="E182" s="24" t="s">
        <v>25</v>
      </c>
    </row>
    <row r="183" spans="1:5" x14ac:dyDescent="0.2">
      <c r="A183" s="33" t="s">
        <v>190</v>
      </c>
      <c r="B183" s="34">
        <v>4</v>
      </c>
      <c r="C183" s="34">
        <v>30.3</v>
      </c>
      <c r="D183" s="24" t="s">
        <v>24</v>
      </c>
      <c r="E183" s="24" t="s">
        <v>25</v>
      </c>
    </row>
    <row r="184" spans="1:5" x14ac:dyDescent="0.2">
      <c r="A184" s="33" t="s">
        <v>191</v>
      </c>
      <c r="B184" s="34">
        <v>4</v>
      </c>
      <c r="C184" s="34">
        <v>30.3</v>
      </c>
      <c r="D184" s="24" t="s">
        <v>24</v>
      </c>
      <c r="E184" s="24" t="s">
        <v>25</v>
      </c>
    </row>
    <row r="185" spans="1:5" x14ac:dyDescent="0.2">
      <c r="A185" s="33" t="s">
        <v>192</v>
      </c>
      <c r="B185" s="34">
        <v>4</v>
      </c>
      <c r="C185" s="34">
        <v>30.3</v>
      </c>
      <c r="D185" s="24" t="s">
        <v>24</v>
      </c>
      <c r="E185" s="24" t="s">
        <v>25</v>
      </c>
    </row>
    <row r="186" spans="1:5" x14ac:dyDescent="0.2">
      <c r="A186" s="33" t="s">
        <v>193</v>
      </c>
      <c r="B186" s="34">
        <v>4</v>
      </c>
      <c r="C186" s="34">
        <v>30.3</v>
      </c>
      <c r="D186" s="24" t="s">
        <v>24</v>
      </c>
      <c r="E186" s="24" t="s">
        <v>25</v>
      </c>
    </row>
    <row r="187" spans="1:5" x14ac:dyDescent="0.2">
      <c r="A187" s="33" t="s">
        <v>194</v>
      </c>
      <c r="B187" s="34">
        <v>4</v>
      </c>
      <c r="C187" s="34">
        <v>30.3</v>
      </c>
      <c r="D187" s="24" t="s">
        <v>24</v>
      </c>
      <c r="E187" s="24" t="s">
        <v>25</v>
      </c>
    </row>
    <row r="188" spans="1:5" x14ac:dyDescent="0.2">
      <c r="A188" s="33" t="s">
        <v>195</v>
      </c>
      <c r="B188" s="34">
        <v>4</v>
      </c>
      <c r="C188" s="34">
        <v>30.3</v>
      </c>
      <c r="D188" s="24" t="s">
        <v>24</v>
      </c>
      <c r="E188" s="24" t="s">
        <v>25</v>
      </c>
    </row>
    <row r="189" spans="1:5" x14ac:dyDescent="0.2">
      <c r="A189" s="33" t="s">
        <v>196</v>
      </c>
      <c r="B189" s="34">
        <v>4</v>
      </c>
      <c r="C189" s="34">
        <v>30.3</v>
      </c>
      <c r="D189" s="24" t="s">
        <v>24</v>
      </c>
      <c r="E189" s="24" t="s">
        <v>25</v>
      </c>
    </row>
    <row r="190" spans="1:5" x14ac:dyDescent="0.2">
      <c r="A190" s="33" t="s">
        <v>197</v>
      </c>
      <c r="B190" s="34">
        <v>4</v>
      </c>
      <c r="C190" s="34">
        <v>30.3</v>
      </c>
      <c r="D190" s="24" t="s">
        <v>24</v>
      </c>
      <c r="E190" s="24" t="s">
        <v>25</v>
      </c>
    </row>
    <row r="191" spans="1:5" x14ac:dyDescent="0.2">
      <c r="A191" s="33" t="s">
        <v>198</v>
      </c>
      <c r="B191" s="34">
        <v>4</v>
      </c>
      <c r="C191" s="34">
        <v>30.3</v>
      </c>
      <c r="D191" s="24" t="s">
        <v>24</v>
      </c>
      <c r="E191" s="24" t="s">
        <v>25</v>
      </c>
    </row>
    <row r="192" spans="1:5" x14ac:dyDescent="0.2">
      <c r="A192" s="33" t="s">
        <v>199</v>
      </c>
      <c r="B192" s="34">
        <v>4</v>
      </c>
      <c r="C192" s="34">
        <v>30.3</v>
      </c>
      <c r="D192" s="24" t="s">
        <v>24</v>
      </c>
      <c r="E192" s="24" t="s">
        <v>25</v>
      </c>
    </row>
    <row r="193" spans="1:5" x14ac:dyDescent="0.2">
      <c r="A193" s="33" t="s">
        <v>200</v>
      </c>
      <c r="B193" s="34">
        <v>4</v>
      </c>
      <c r="C193" s="34">
        <v>30.3</v>
      </c>
      <c r="D193" s="24" t="s">
        <v>24</v>
      </c>
      <c r="E193" s="24" t="s">
        <v>25</v>
      </c>
    </row>
    <row r="194" spans="1:5" x14ac:dyDescent="0.2">
      <c r="A194" s="33" t="s">
        <v>201</v>
      </c>
      <c r="B194" s="34">
        <v>4</v>
      </c>
      <c r="C194" s="34">
        <v>30.3</v>
      </c>
      <c r="D194" s="24" t="s">
        <v>24</v>
      </c>
      <c r="E194" s="24" t="s">
        <v>25</v>
      </c>
    </row>
    <row r="195" spans="1:5" x14ac:dyDescent="0.2">
      <c r="A195" s="33" t="s">
        <v>202</v>
      </c>
      <c r="B195" s="34">
        <v>4</v>
      </c>
      <c r="C195" s="34">
        <v>30.3</v>
      </c>
      <c r="D195" s="24" t="s">
        <v>24</v>
      </c>
      <c r="E195" s="24" t="s">
        <v>25</v>
      </c>
    </row>
    <row r="196" spans="1:5" x14ac:dyDescent="0.2">
      <c r="A196" s="26" t="s">
        <v>32</v>
      </c>
      <c r="B196" s="35">
        <f>SUM(B156:B195)</f>
        <v>180</v>
      </c>
      <c r="C196" s="35">
        <v>30.3689</v>
      </c>
      <c r="D196" s="25"/>
      <c r="E196" s="25"/>
    </row>
    <row r="197" spans="1:5" x14ac:dyDescent="0.2">
      <c r="A197" s="32">
        <v>0.43734953703703705</v>
      </c>
      <c r="B197" s="34">
        <v>28</v>
      </c>
      <c r="C197" s="34">
        <v>29.8</v>
      </c>
      <c r="D197" s="24" t="s">
        <v>24</v>
      </c>
      <c r="E197" s="24" t="s">
        <v>25</v>
      </c>
    </row>
    <row r="198" spans="1:5" x14ac:dyDescent="0.2">
      <c r="A198" s="33" t="s">
        <v>203</v>
      </c>
      <c r="B198" s="34">
        <v>8</v>
      </c>
      <c r="C198" s="34">
        <v>29.8</v>
      </c>
      <c r="D198" s="24" t="s">
        <v>24</v>
      </c>
      <c r="E198" s="24" t="s">
        <v>25</v>
      </c>
    </row>
    <row r="199" spans="1:5" x14ac:dyDescent="0.2">
      <c r="A199" s="33" t="s">
        <v>204</v>
      </c>
      <c r="B199" s="34">
        <v>4</v>
      </c>
      <c r="C199" s="34">
        <v>29.8</v>
      </c>
      <c r="D199" s="24" t="s">
        <v>24</v>
      </c>
      <c r="E199" s="24" t="s">
        <v>25</v>
      </c>
    </row>
    <row r="200" spans="1:5" x14ac:dyDescent="0.2">
      <c r="A200" s="33" t="s">
        <v>205</v>
      </c>
      <c r="B200" s="34">
        <v>3</v>
      </c>
      <c r="C200" s="34">
        <v>29.8</v>
      </c>
      <c r="D200" s="24" t="s">
        <v>24</v>
      </c>
      <c r="E200" s="24" t="s">
        <v>25</v>
      </c>
    </row>
    <row r="201" spans="1:5" x14ac:dyDescent="0.2">
      <c r="A201" s="33" t="s">
        <v>206</v>
      </c>
      <c r="B201" s="34">
        <v>4</v>
      </c>
      <c r="C201" s="34">
        <v>29.8</v>
      </c>
      <c r="D201" s="24" t="s">
        <v>24</v>
      </c>
      <c r="E201" s="24" t="s">
        <v>25</v>
      </c>
    </row>
    <row r="202" spans="1:5" x14ac:dyDescent="0.2">
      <c r="A202" s="33" t="s">
        <v>206</v>
      </c>
      <c r="B202" s="34">
        <v>8</v>
      </c>
      <c r="C202" s="34">
        <v>29.8</v>
      </c>
      <c r="D202" s="24" t="s">
        <v>24</v>
      </c>
      <c r="E202" s="24" t="s">
        <v>25</v>
      </c>
    </row>
    <row r="203" spans="1:5" x14ac:dyDescent="0.2">
      <c r="A203" s="33" t="s">
        <v>206</v>
      </c>
      <c r="B203" s="34">
        <v>68</v>
      </c>
      <c r="C203" s="34">
        <v>29.8</v>
      </c>
      <c r="D203" s="24" t="s">
        <v>24</v>
      </c>
      <c r="E203" s="24" t="s">
        <v>25</v>
      </c>
    </row>
    <row r="204" spans="1:5" x14ac:dyDescent="0.2">
      <c r="A204" s="33" t="s">
        <v>206</v>
      </c>
      <c r="B204" s="34">
        <v>4</v>
      </c>
      <c r="C204" s="34">
        <v>29.8</v>
      </c>
      <c r="D204" s="24" t="s">
        <v>24</v>
      </c>
      <c r="E204" s="24" t="s">
        <v>25</v>
      </c>
    </row>
    <row r="205" spans="1:5" x14ac:dyDescent="0.2">
      <c r="A205" s="33" t="s">
        <v>206</v>
      </c>
      <c r="B205" s="34">
        <v>4</v>
      </c>
      <c r="C205" s="34">
        <v>29.8</v>
      </c>
      <c r="D205" s="24" t="s">
        <v>24</v>
      </c>
      <c r="E205" s="24" t="s">
        <v>25</v>
      </c>
    </row>
    <row r="206" spans="1:5" x14ac:dyDescent="0.2">
      <c r="A206" s="33" t="s">
        <v>206</v>
      </c>
      <c r="B206" s="34">
        <v>4</v>
      </c>
      <c r="C206" s="34">
        <v>29.8</v>
      </c>
      <c r="D206" s="24" t="s">
        <v>24</v>
      </c>
      <c r="E206" s="24" t="s">
        <v>25</v>
      </c>
    </row>
    <row r="207" spans="1:5" x14ac:dyDescent="0.2">
      <c r="A207" s="33" t="s">
        <v>206</v>
      </c>
      <c r="B207" s="34">
        <v>4</v>
      </c>
      <c r="C207" s="34">
        <v>29.8</v>
      </c>
      <c r="D207" s="24" t="s">
        <v>24</v>
      </c>
      <c r="E207" s="24" t="s">
        <v>25</v>
      </c>
    </row>
    <row r="208" spans="1:5" x14ac:dyDescent="0.2">
      <c r="A208" s="33" t="s">
        <v>206</v>
      </c>
      <c r="B208" s="34">
        <v>4</v>
      </c>
      <c r="C208" s="34">
        <v>29.8</v>
      </c>
      <c r="D208" s="24" t="s">
        <v>24</v>
      </c>
      <c r="E208" s="24" t="s">
        <v>25</v>
      </c>
    </row>
    <row r="209" spans="1:5" x14ac:dyDescent="0.2">
      <c r="A209" s="33" t="s">
        <v>206</v>
      </c>
      <c r="B209" s="34">
        <v>4</v>
      </c>
      <c r="C209" s="34">
        <v>29.8</v>
      </c>
      <c r="D209" s="24" t="s">
        <v>24</v>
      </c>
      <c r="E209" s="24" t="s">
        <v>25</v>
      </c>
    </row>
    <row r="210" spans="1:5" x14ac:dyDescent="0.2">
      <c r="A210" s="33" t="s">
        <v>206</v>
      </c>
      <c r="B210" s="34">
        <v>4</v>
      </c>
      <c r="C210" s="34">
        <v>29.8</v>
      </c>
      <c r="D210" s="24" t="s">
        <v>24</v>
      </c>
      <c r="E210" s="24" t="s">
        <v>25</v>
      </c>
    </row>
    <row r="211" spans="1:5" x14ac:dyDescent="0.2">
      <c r="A211" s="33" t="s">
        <v>206</v>
      </c>
      <c r="B211" s="34">
        <v>4</v>
      </c>
      <c r="C211" s="34">
        <v>29.8</v>
      </c>
      <c r="D211" s="24" t="s">
        <v>24</v>
      </c>
      <c r="E211" s="24" t="s">
        <v>25</v>
      </c>
    </row>
    <row r="212" spans="1:5" x14ac:dyDescent="0.2">
      <c r="A212" s="33" t="s">
        <v>206</v>
      </c>
      <c r="B212" s="34">
        <v>4</v>
      </c>
      <c r="C212" s="34">
        <v>29.8</v>
      </c>
      <c r="D212" s="24" t="s">
        <v>24</v>
      </c>
      <c r="E212" s="24" t="s">
        <v>25</v>
      </c>
    </row>
    <row r="213" spans="1:5" x14ac:dyDescent="0.2">
      <c r="A213" s="33" t="s">
        <v>206</v>
      </c>
      <c r="B213" s="34">
        <v>4</v>
      </c>
      <c r="C213" s="34">
        <v>29.8</v>
      </c>
      <c r="D213" s="24" t="s">
        <v>24</v>
      </c>
      <c r="E213" s="24" t="s">
        <v>25</v>
      </c>
    </row>
    <row r="214" spans="1:5" x14ac:dyDescent="0.2">
      <c r="A214" s="33" t="s">
        <v>206</v>
      </c>
      <c r="B214" s="34">
        <v>4</v>
      </c>
      <c r="C214" s="34">
        <v>29.8</v>
      </c>
      <c r="D214" s="24" t="s">
        <v>24</v>
      </c>
      <c r="E214" s="24" t="s">
        <v>25</v>
      </c>
    </row>
    <row r="215" spans="1:5" x14ac:dyDescent="0.2">
      <c r="A215" s="33" t="s">
        <v>206</v>
      </c>
      <c r="B215" s="34">
        <v>4</v>
      </c>
      <c r="C215" s="34">
        <v>29.8</v>
      </c>
      <c r="D215" s="24" t="s">
        <v>24</v>
      </c>
      <c r="E215" s="24" t="s">
        <v>25</v>
      </c>
    </row>
    <row r="216" spans="1:5" x14ac:dyDescent="0.2">
      <c r="A216" s="33" t="s">
        <v>206</v>
      </c>
      <c r="B216" s="34">
        <v>4</v>
      </c>
      <c r="C216" s="34">
        <v>29.8</v>
      </c>
      <c r="D216" s="24" t="s">
        <v>24</v>
      </c>
      <c r="E216" s="24" t="s">
        <v>25</v>
      </c>
    </row>
    <row r="217" spans="1:5" x14ac:dyDescent="0.2">
      <c r="A217" s="33" t="s">
        <v>206</v>
      </c>
      <c r="B217" s="34">
        <v>4</v>
      </c>
      <c r="C217" s="34">
        <v>29.8</v>
      </c>
      <c r="D217" s="24" t="s">
        <v>24</v>
      </c>
      <c r="E217" s="24" t="s">
        <v>25</v>
      </c>
    </row>
    <row r="218" spans="1:5" x14ac:dyDescent="0.2">
      <c r="A218" s="33" t="s">
        <v>206</v>
      </c>
      <c r="B218" s="34">
        <v>4</v>
      </c>
      <c r="C218" s="34">
        <v>29.8</v>
      </c>
      <c r="D218" s="24" t="s">
        <v>24</v>
      </c>
      <c r="E218" s="24" t="s">
        <v>25</v>
      </c>
    </row>
    <row r="219" spans="1:5" x14ac:dyDescent="0.2">
      <c r="A219" s="33" t="s">
        <v>206</v>
      </c>
      <c r="B219" s="34">
        <v>4</v>
      </c>
      <c r="C219" s="34">
        <v>29.8</v>
      </c>
      <c r="D219" s="24" t="s">
        <v>24</v>
      </c>
      <c r="E219" s="24" t="s">
        <v>25</v>
      </c>
    </row>
    <row r="220" spans="1:5" x14ac:dyDescent="0.2">
      <c r="A220" s="33" t="s">
        <v>206</v>
      </c>
      <c r="B220" s="34">
        <v>4</v>
      </c>
      <c r="C220" s="34">
        <v>29.8</v>
      </c>
      <c r="D220" s="24" t="s">
        <v>24</v>
      </c>
      <c r="E220" s="24" t="s">
        <v>25</v>
      </c>
    </row>
    <row r="221" spans="1:5" x14ac:dyDescent="0.2">
      <c r="A221" s="33" t="s">
        <v>206</v>
      </c>
      <c r="B221" s="34">
        <v>4</v>
      </c>
      <c r="C221" s="34">
        <v>29.8</v>
      </c>
      <c r="D221" s="24" t="s">
        <v>24</v>
      </c>
      <c r="E221" s="24" t="s">
        <v>25</v>
      </c>
    </row>
    <row r="222" spans="1:5" x14ac:dyDescent="0.2">
      <c r="A222" s="33" t="s">
        <v>207</v>
      </c>
      <c r="B222" s="34">
        <v>4</v>
      </c>
      <c r="C222" s="34">
        <v>29.6</v>
      </c>
      <c r="D222" s="24" t="s">
        <v>24</v>
      </c>
      <c r="E222" s="24" t="s">
        <v>25</v>
      </c>
    </row>
    <row r="223" spans="1:5" x14ac:dyDescent="0.2">
      <c r="A223" s="33" t="s">
        <v>207</v>
      </c>
      <c r="B223" s="34">
        <v>8</v>
      </c>
      <c r="C223" s="34">
        <v>29.6</v>
      </c>
      <c r="D223" s="24" t="s">
        <v>24</v>
      </c>
      <c r="E223" s="24" t="s">
        <v>25</v>
      </c>
    </row>
    <row r="224" spans="1:5" x14ac:dyDescent="0.2">
      <c r="A224" s="33" t="s">
        <v>208</v>
      </c>
      <c r="B224" s="34">
        <v>5</v>
      </c>
      <c r="C224" s="34">
        <v>29.5</v>
      </c>
      <c r="D224" s="24" t="s">
        <v>24</v>
      </c>
      <c r="E224" s="24" t="s">
        <v>25</v>
      </c>
    </row>
    <row r="225" spans="1:5" x14ac:dyDescent="0.2">
      <c r="A225" s="33" t="s">
        <v>209</v>
      </c>
      <c r="B225" s="34">
        <v>8</v>
      </c>
      <c r="C225" s="34">
        <v>29.5</v>
      </c>
      <c r="D225" s="24" t="s">
        <v>24</v>
      </c>
      <c r="E225" s="24" t="s">
        <v>25</v>
      </c>
    </row>
    <row r="226" spans="1:5" x14ac:dyDescent="0.2">
      <c r="A226" s="33" t="s">
        <v>209</v>
      </c>
      <c r="B226" s="34">
        <v>4</v>
      </c>
      <c r="C226" s="34">
        <v>29.5</v>
      </c>
      <c r="D226" s="24" t="s">
        <v>24</v>
      </c>
      <c r="E226" s="24" t="s">
        <v>25</v>
      </c>
    </row>
    <row r="227" spans="1:5" x14ac:dyDescent="0.2">
      <c r="A227" s="33" t="s">
        <v>209</v>
      </c>
      <c r="B227" s="34">
        <v>4</v>
      </c>
      <c r="C227" s="34">
        <v>29.5</v>
      </c>
      <c r="D227" s="24" t="s">
        <v>24</v>
      </c>
      <c r="E227" s="24" t="s">
        <v>25</v>
      </c>
    </row>
    <row r="228" spans="1:5" x14ac:dyDescent="0.2">
      <c r="A228" s="33" t="s">
        <v>209</v>
      </c>
      <c r="B228" s="34">
        <v>4</v>
      </c>
      <c r="C228" s="34">
        <v>29.5</v>
      </c>
      <c r="D228" s="24" t="s">
        <v>24</v>
      </c>
      <c r="E228" s="24" t="s">
        <v>25</v>
      </c>
    </row>
    <row r="229" spans="1:5" x14ac:dyDescent="0.2">
      <c r="A229" s="33" t="s">
        <v>209</v>
      </c>
      <c r="B229" s="34">
        <v>4</v>
      </c>
      <c r="C229" s="34">
        <v>29.5</v>
      </c>
      <c r="D229" s="24" t="s">
        <v>24</v>
      </c>
      <c r="E229" s="24" t="s">
        <v>25</v>
      </c>
    </row>
    <row r="230" spans="1:5" x14ac:dyDescent="0.2">
      <c r="A230" s="33" t="s">
        <v>209</v>
      </c>
      <c r="B230" s="34">
        <v>4</v>
      </c>
      <c r="C230" s="34">
        <v>29.5</v>
      </c>
      <c r="D230" s="24" t="s">
        <v>24</v>
      </c>
      <c r="E230" s="24" t="s">
        <v>25</v>
      </c>
    </row>
    <row r="231" spans="1:5" x14ac:dyDescent="0.2">
      <c r="A231" s="33" t="s">
        <v>209</v>
      </c>
      <c r="B231" s="34">
        <v>4</v>
      </c>
      <c r="C231" s="34">
        <v>29.5</v>
      </c>
      <c r="D231" s="24" t="s">
        <v>24</v>
      </c>
      <c r="E231" s="24" t="s">
        <v>25</v>
      </c>
    </row>
    <row r="232" spans="1:5" x14ac:dyDescent="0.2">
      <c r="A232" s="26" t="s">
        <v>33</v>
      </c>
      <c r="B232" s="35">
        <f>SUM(B197:B231)</f>
        <v>244</v>
      </c>
      <c r="C232" s="35">
        <v>29.744700000000002</v>
      </c>
      <c r="D232" s="25"/>
      <c r="E232" s="25"/>
    </row>
  </sheetData>
  <pageMargins left="0.23622047244094491" right="0.23622047244094491" top="0.74803149606299213" bottom="0.74803149606299213" header="0.31496062992125984" footer="0.31496062992125984"/>
  <pageSetup paperSize="9" orientation="portrait" r:id="rId1"/>
  <headerFooter>
    <oddHeader>&amp;C&amp;"Arial,Bold"&amp;14FREQUENTIS AG: Aktienrückerwerb 2021 / Share Repurchase 2021</oddHeader>
    <oddFooter>&amp;L&amp;A&amp;R&amp;P /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DocumentID xmlns="e22208d3-ee62-4367-9adf-dc971d186048" xsi:nil="true"/>
    <dmsDocVersion xmlns="e22208d3-ee62-4367-9adf-dc971d186048" xsi:nil="true"/>
    <ia939918a3114df6ac44ab36c6632cef xmlns="e22208d3-ee62-4367-9adf-dc971d186048">
      <Terms xmlns="http://schemas.microsoft.com/office/infopath/2007/PartnerControls"/>
    </ia939918a3114df6ac44ab36c6632cef>
    <g9c7c1d38d114e9f977aaa681f6ea4c6 xmlns="e22208d3-ee62-4367-9adf-dc971d186048">
      <Terms xmlns="http://schemas.microsoft.com/office/infopath/2007/PartnerControls"/>
    </g9c7c1d38d114e9f977aaa681f6ea4c6>
    <dmsAuthor xmlns="e22208d3-ee62-4367-9adf-dc971d186048">
      <UserInfo>
        <DisplayName/>
        <AccountId xsi:nil="true"/>
        <AccountType/>
      </UserInfo>
    </dmsAuthor>
    <f11b53ce7fab423190d8db59cf771d97 xmlns="e22208d3-ee62-4367-9adf-dc971d186048">
      <Terms xmlns="http://schemas.microsoft.com/office/infopath/2007/PartnerControls"/>
    </f11b53ce7fab423190d8db59cf771d97>
    <dmsDescription xmlns="e22208d3-ee62-4367-9adf-dc971d186048" xsi:nil="true"/>
    <bb452b81c6a74faea2c413e38ef02a2b xmlns="e22208d3-ee62-4367-9adf-dc971d186048">
      <Terms xmlns="http://schemas.microsoft.com/office/infopath/2007/PartnerControls"/>
    </bb452b81c6a74faea2c413e38ef02a2b>
    <TaxCatchAll xmlns="b75ebb12-7f2c-4aa7-aaa6-5224d7c6c8f2"/>
    <d7b9a855833d4b2ea05feb7f4606378e xmlns="e22208d3-ee62-4367-9adf-dc971d186048">
      <Terms xmlns="http://schemas.microsoft.com/office/infopath/2007/PartnerControls"/>
    </d7b9a855833d4b2ea05feb7f4606378e>
    <o7155282ca234a409b3b6af1fa9cb435 xmlns="e22208d3-ee62-4367-9adf-dc971d186048">
      <Terms xmlns="http://schemas.microsoft.com/office/infopath/2007/PartnerControls"/>
    </o7155282ca234a409b3b6af1fa9cb435>
    <gc0353a50b8b42d9915128c1a60d17d8 xmlns="e22208d3-ee62-4367-9adf-dc971d186048">
      <Terms xmlns="http://schemas.microsoft.com/office/infopath/2007/PartnerControls"/>
    </gc0353a50b8b42d9915128c1a60d17d8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FRQ Document" ma:contentTypeID="0x010100F258BD77CB974E94A9AB9AF320D69C3300CEC02D6D3CA39D40939137C1065ECD7D" ma:contentTypeVersion="41" ma:contentTypeDescription="Basic Frequentis Document" ma:contentTypeScope="" ma:versionID="5d205e4edaba47c287552217d98e90c6">
  <xsd:schema xmlns:xsd="http://www.w3.org/2001/XMLSchema" xmlns:xs="http://www.w3.org/2001/XMLSchema" xmlns:p="http://schemas.microsoft.com/office/2006/metadata/properties" xmlns:ns2="e22208d3-ee62-4367-9adf-dc971d186048" xmlns:ns3="b75ebb12-7f2c-4aa7-aaa6-5224d7c6c8f2" xmlns:ns4="ca1233d5-4b44-4906-bd17-ad786f549582" targetNamespace="http://schemas.microsoft.com/office/2006/metadata/properties" ma:root="true" ma:fieldsID="efed9ef85971456f2a10893c74b8dab4" ns2:_="" ns3:_="" ns4:_="">
    <xsd:import namespace="e22208d3-ee62-4367-9adf-dc971d186048"/>
    <xsd:import namespace="b75ebb12-7f2c-4aa7-aaa6-5224d7c6c8f2"/>
    <xsd:import namespace="ca1233d5-4b44-4906-bd17-ad786f549582"/>
    <xsd:element name="properties">
      <xsd:complexType>
        <xsd:sequence>
          <xsd:element name="documentManagement">
            <xsd:complexType>
              <xsd:all>
                <xsd:element ref="ns2:dmsAuthor" minOccurs="0"/>
                <xsd:element ref="ns2:dmsDescription" minOccurs="0"/>
                <xsd:element ref="ns2:dmsDocVersion" minOccurs="0"/>
                <xsd:element ref="ns2:dmsDocumentID" minOccurs="0"/>
                <xsd:element ref="ns2:dmsSystemID" minOccurs="0"/>
                <xsd:element ref="ns2:dmsReviewNo" minOccurs="0"/>
                <xsd:element ref="ns2:dmsReleaseDate" minOccurs="0"/>
                <xsd:element ref="ns2:dmsReleasedBy" minOccurs="0"/>
                <xsd:element ref="ns2:dmsSharePointSite" minOccurs="0"/>
                <xsd:element ref="ns2:c95962ace0f243d2bcdd16f393d7d3ff" minOccurs="0"/>
                <xsd:element ref="ns2:f11b53ce7fab423190d8db59cf771d97" minOccurs="0"/>
                <xsd:element ref="ns2:ia939918a3114df6ac44ab36c6632cef" minOccurs="0"/>
                <xsd:element ref="ns3:TaxCatchAll" minOccurs="0"/>
                <xsd:element ref="ns2:d7b9a855833d4b2ea05feb7f4606378e" minOccurs="0"/>
                <xsd:element ref="ns3:TaxCatchAllLabel" minOccurs="0"/>
                <xsd:element ref="ns2:g9c7c1d38d114e9f977aaa681f6ea4c6" minOccurs="0"/>
                <xsd:element ref="ns2:o7155282ca234a409b3b6af1fa9cb435" minOccurs="0"/>
                <xsd:element ref="ns2:bb452b81c6a74faea2c413e38ef02a2b" minOccurs="0"/>
                <xsd:element ref="ns2:gc0353a50b8b42d9915128c1a60d17d8" minOccurs="0"/>
                <xsd:element ref="ns4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22208d3-ee62-4367-9adf-dc971d186048" elementFormDefault="qualified">
    <xsd:import namespace="http://schemas.microsoft.com/office/2006/documentManagement/types"/>
    <xsd:import namespace="http://schemas.microsoft.com/office/infopath/2007/PartnerControls"/>
    <xsd:element name="dmsAuthor" ma:index="2" nillable="true" ma:displayName="Author" ma:list="UserInfo" ma:internalName="dmsAuthor" ma:readOnly="fals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dmsDescription" ma:index="3" nillable="true" ma:displayName="Abstract" ma:description="Detailed information about the document" ma:internalName="dmsDescription" ma:readOnly="false">
      <xsd:simpleType>
        <xsd:restriction base="dms:Note"/>
      </xsd:simpleType>
    </xsd:element>
    <xsd:element name="dmsDocVersion" ma:index="5" nillable="true" ma:displayName="DocVersion" ma:description="Custom Version e.g. 1.1 or 1.A" ma:internalName="dmsDocVersion" ma:readOnly="false">
      <xsd:simpleType>
        <xsd:restriction base="dms:Text">
          <xsd:maxLength value="50"/>
        </xsd:restriction>
      </xsd:simpleType>
    </xsd:element>
    <xsd:element name="dmsDocumentID" ma:index="9" nillable="true" ma:displayName="Document ID" ma:description="Frequentis Document ID" ma:internalName="dmsDocumentID" ma:readOnly="false">
      <xsd:simpleType>
        <xsd:restriction base="dms:Text">
          <xsd:maxLength value="50"/>
        </xsd:restriction>
      </xsd:simpleType>
    </xsd:element>
    <xsd:element name="dmsSystemID" ma:index="10" nillable="true" ma:displayName="DMS ID" ma:description="ID is set by the DMS-System" ma:internalName="dmsSystemID" ma:readOnly="true">
      <xsd:simpleType>
        <xsd:restriction base="dms:Text">
          <xsd:maxLength value="50"/>
        </xsd:restriction>
      </xsd:simpleType>
    </xsd:element>
    <xsd:element name="dmsReviewNo" ma:index="15" nillable="true" ma:displayName="Review ID" ma:description="Link to Review" ma:internalName="dmsReviewNo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dmsReleaseDate" ma:index="16" nillable="true" ma:displayName="Published Date" ma:description="Date of the approved review." ma:format="DateOnly" ma:internalName="dmsReleaseDate" ma:readOnly="true">
      <xsd:simpleType>
        <xsd:restriction base="dms:DateTime"/>
      </xsd:simpleType>
    </xsd:element>
    <xsd:element name="dmsReleasedBy" ma:index="17" nillable="true" ma:displayName="Published By" ma:list="UserInfo" ma:internalName="dmsReleasedBy" ma:readOnly="tru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dmsSharePointSite" ma:index="18" nillable="true" ma:displayName="SharePoint Site" ma:description="Showing the rootsite - subsite" ma:internalName="dmsSharePointSite" ma:readOnly="true">
      <xsd:simpleType>
        <xsd:restriction base="dms:Text">
          <xsd:maxLength value="255"/>
        </xsd:restriction>
      </xsd:simpleType>
    </xsd:element>
    <xsd:element name="c95962ace0f243d2bcdd16f393d7d3ff" ma:index="19" nillable="true" ma:taxonomy="true" ma:internalName="c95962ace0f243d2bcdd16f393d7d3ff" ma:taxonomyFieldName="dmsStatus" ma:displayName="DocStatus" ma:readOnly="true" ma:default="" ma:fieldId="{c95962ac-e0f2-43d2-bcdd-16f393d7d3ff}" ma:sspId="9a869bce-824b-44a8-9d16-e7a0aaca7818" ma:termSetId="3e266062-082b-4ace-999b-41420a0b958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f11b53ce7fab423190d8db59cf771d97" ma:index="22" nillable="true" ma:taxonomy="true" ma:internalName="f11b53ce7fab423190d8db59cf771d97" ma:taxonomyFieldName="dmsLanguage" ma:displayName="Language" ma:readOnly="false" ma:default="" ma:fieldId="{f11b53ce-7fab-4231-90d8-db59cf771d97}" ma:taxonomyMulti="true" ma:sspId="9a869bce-824b-44a8-9d16-e7a0aaca7818" ma:termSetId="ec8a668e-9c79-42cc-9026-34387b45bddc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ia939918a3114df6ac44ab36c6632cef" ma:index="23" nillable="true" ma:taxonomy="true" ma:internalName="ia939918a3114df6ac44ab36c6632cef" ma:taxonomyFieldName="dmsProjectNo" ma:displayName="Main Project" ma:readOnly="false" ma:default="" ma:fieldId="{2a939918-a311-4df6-ac44-ab36c6632cef}" ma:sspId="9a869bce-824b-44a8-9d16-e7a0aaca7818" ma:termSetId="d0f34b8f-e73a-48d9-8b87-251ffc01d3c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7b9a855833d4b2ea05feb7f4606378e" ma:index="25" nillable="true" ma:taxonomy="true" ma:internalName="d7b9a855833d4b2ea05feb7f4606378e" ma:taxonomyFieldName="dmsRelatedProjects" ma:displayName="Related Projects" ma:readOnly="false" ma:default="" ma:fieldId="{d7b9a855-833d-4b2e-a05f-eb7f4606378e}" ma:taxonomyMulti="true" ma:sspId="9a869bce-824b-44a8-9d16-e7a0aaca7818" ma:termSetId="d0f34b8f-e73a-48d9-8b87-251ffc01d3c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g9c7c1d38d114e9f977aaa681f6ea4c6" ma:index="27" nillable="true" ma:taxonomy="true" ma:internalName="g9c7c1d38d114e9f977aaa681f6ea4c6" ma:taxonomyFieldName="dmsProduct" ma:displayName="Products" ma:readOnly="false" ma:default="" ma:fieldId="{09c7c1d3-8d11-4e9f-977a-aa681f6ea4c6}" ma:taxonomyMulti="true" ma:sspId="9a869bce-824b-44a8-9d16-e7a0aaca7818" ma:termSetId="b67df0ae-2afd-4560-9a75-ba501adaba9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7155282ca234a409b3b6af1fa9cb435" ma:index="29" nillable="true" ma:taxonomy="true" ma:internalName="o7155282ca234a409b3b6af1fa9cb435" ma:taxonomyFieldName="dmsBusinessUnit" ma:displayName="Business Unit" ma:readOnly="false" ma:default="" ma:fieldId="{87155282-ca23-4a40-9b3b-6af1fa9cb435}" ma:taxonomyMulti="true" ma:sspId="9a869bce-824b-44a8-9d16-e7a0aaca7818" ma:termSetId="8a703d03-4e8f-44fc-8568-c2453952e43c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bb452b81c6a74faea2c413e38ef02a2b" ma:index="31" nillable="true" ma:taxonomy="true" ma:internalName="bb452b81c6a74faea2c413e38ef02a2b" ma:taxonomyFieldName="dmsAccessLevel" ma:displayName="Classification Level" ma:readOnly="false" ma:default="" ma:fieldId="{bb452b81-c6a7-4fae-a2c4-13e38ef02a2b}" ma:sspId="9a869bce-824b-44a8-9d16-e7a0aaca7818" ma:termSetId="50588fb6-505e-4448-bbe7-e9664cbe1f93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gc0353a50b8b42d9915128c1a60d17d8" ma:index="33" nillable="true" ma:taxonomy="true" ma:internalName="gc0353a50b8b42d9915128c1a60d17d8" ma:taxonomyFieldName="dmsDocCategory" ma:displayName="DocCategory" ma:readOnly="false" ma:default="" ma:fieldId="{0c0353a5-0b8b-42d9-9151-28c1a60d17d8}" ma:sspId="9a869bce-824b-44a8-9d16-e7a0aaca7818" ma:termSetId="103cfa55-99c1-4147-95e5-ed98c32a1d20" ma:anchorId="00000000-0000-0000-0000-000000000000" ma:open="fals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75ebb12-7f2c-4aa7-aaa6-5224d7c6c8f2" elementFormDefault="qualified">
    <xsd:import namespace="http://schemas.microsoft.com/office/2006/documentManagement/types"/>
    <xsd:import namespace="http://schemas.microsoft.com/office/infopath/2007/PartnerControls"/>
    <xsd:element name="TaxCatchAll" ma:index="24" nillable="true" ma:displayName="Taxonomy Catch All Column" ma:description="" ma:hidden="true" ma:list="{34d0f92d-4b90-4ff8-a0fd-554ef26b989c}" ma:internalName="TaxCatchAll" ma:showField="CatchAllData" ma:web="e22208d3-ee62-4367-9adf-dc971d18604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26" nillable="true" ma:displayName="Taxonomy Catch All Column1" ma:description="" ma:hidden="true" ma:list="{34d0f92d-4b90-4ff8-a0fd-554ef26b989c}" ma:internalName="TaxCatchAllLabel" ma:readOnly="true" ma:showField="CatchAllDataLabel" ma:web="e22208d3-ee62-4367-9adf-dc971d18604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a1233d5-4b44-4906-bd17-ad786f549582" elementFormDefault="qualified">
    <xsd:import namespace="http://schemas.microsoft.com/office/2006/documentManagement/types"/>
    <xsd:import namespace="http://schemas.microsoft.com/office/infopath/2007/PartnerControls"/>
    <xsd:element name="SharedWithUsers" ma:index="35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0" ma:displayName="Content Type"/>
        <xsd:element ref="dc:title" minOccurs="0" maxOccurs="1" ma:index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8846480-12D7-4299-85AD-4F8F59306022}">
  <ds:schemaRefs>
    <ds:schemaRef ds:uri="http://purl.org/dc/elements/1.1/"/>
    <ds:schemaRef ds:uri="http://purl.org/dc/dcmitype/"/>
    <ds:schemaRef ds:uri="http://purl.org/dc/terms/"/>
    <ds:schemaRef ds:uri="http://schemas.microsoft.com/office/2006/documentManagement/types"/>
    <ds:schemaRef ds:uri="http://schemas.microsoft.com/office/infopath/2007/PartnerControls"/>
    <ds:schemaRef ds:uri="http://schemas.microsoft.com/office/2006/metadata/properties"/>
    <ds:schemaRef ds:uri="e22208d3-ee62-4367-9adf-dc971d186048"/>
    <ds:schemaRef ds:uri="http://schemas.openxmlformats.org/package/2006/metadata/core-properties"/>
    <ds:schemaRef ds:uri="ca1233d5-4b44-4906-bd17-ad786f549582"/>
    <ds:schemaRef ds:uri="b75ebb12-7f2c-4aa7-aaa6-5224d7c6c8f2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EA15A6F8-CAFF-440D-A092-DBF9E31C710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22208d3-ee62-4367-9adf-dc971d186048"/>
    <ds:schemaRef ds:uri="b75ebb12-7f2c-4aa7-aaa6-5224d7c6c8f2"/>
    <ds:schemaRef ds:uri="ca1233d5-4b44-4906-bd17-ad786f54958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96074F41-B0CC-4D9C-A9E8-28BFE1CBE7E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Wochenübersicht</vt:lpstr>
      <vt:lpstr>Details 2023-10-16_2023-10-20</vt:lpstr>
      <vt:lpstr>Wochenübersicht!Print_Area</vt:lpstr>
      <vt:lpstr>Wochenübersicht!Print_Titles</vt:lpstr>
    </vt:vector>
  </TitlesOfParts>
  <Company>Erste Bank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A98CJAC</dc:creator>
  <cp:lastModifiedBy>MARIN Stefan</cp:lastModifiedBy>
  <cp:lastPrinted>2023-08-31T15:39:44Z</cp:lastPrinted>
  <dcterms:created xsi:type="dcterms:W3CDTF">2001-06-21T13:12:38Z</dcterms:created>
  <dcterms:modified xsi:type="dcterms:W3CDTF">2023-10-24T13:08:47Z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  <property fmtid="{D5CDD505-2E9C-101B-9397-08002B2CF9AE}" pid="3" name="ContentTypeId">
    <vt:lpwstr>0x010100F258BD77CB974E94A9AB9AF320D69C3300CEC02D6D3CA39D40939137C1065ECD7D</vt:lpwstr>
  </property>
  <property fmtid="{D5CDD505-2E9C-101B-9397-08002B2CF9AE}" pid="4" name="MSIP_Label_2a6524ed-fb1a-49fd-bafe-15c5e5ffd047_Enabled">
    <vt:lpwstr>true</vt:lpwstr>
  </property>
  <property fmtid="{D5CDD505-2E9C-101B-9397-08002B2CF9AE}" pid="5" name="MSIP_Label_2a6524ed-fb1a-49fd-bafe-15c5e5ffd047_SetDate">
    <vt:lpwstr>2021-03-04T09:40:32Z</vt:lpwstr>
  </property>
  <property fmtid="{D5CDD505-2E9C-101B-9397-08002B2CF9AE}" pid="6" name="MSIP_Label_2a6524ed-fb1a-49fd-bafe-15c5e5ffd047_Method">
    <vt:lpwstr>Privileged</vt:lpwstr>
  </property>
  <property fmtid="{D5CDD505-2E9C-101B-9397-08002B2CF9AE}" pid="7" name="MSIP_Label_2a6524ed-fb1a-49fd-bafe-15c5e5ffd047_Name">
    <vt:lpwstr>Internal</vt:lpwstr>
  </property>
  <property fmtid="{D5CDD505-2E9C-101B-9397-08002B2CF9AE}" pid="8" name="MSIP_Label_2a6524ed-fb1a-49fd-bafe-15c5e5ffd047_SiteId">
    <vt:lpwstr>9b511fda-f0b1-43a5-b06e-1e720f64520a</vt:lpwstr>
  </property>
  <property fmtid="{D5CDD505-2E9C-101B-9397-08002B2CF9AE}" pid="9" name="MSIP_Label_2a6524ed-fb1a-49fd-bafe-15c5e5ffd047_ActionId">
    <vt:lpwstr>ff12ae89-9230-44f6-b4bc-7711f30f260f</vt:lpwstr>
  </property>
  <property fmtid="{D5CDD505-2E9C-101B-9397-08002B2CF9AE}" pid="10" name="MSIP_Label_2a6524ed-fb1a-49fd-bafe-15c5e5ffd047_ContentBits">
    <vt:lpwstr>0</vt:lpwstr>
  </property>
  <property fmtid="{D5CDD505-2E9C-101B-9397-08002B2CF9AE}" pid="11" name="MSIP_Label_50bef7d4-e22d-4ab7-80f8-95d0deb51eea_Enabled">
    <vt:lpwstr>true</vt:lpwstr>
  </property>
  <property fmtid="{D5CDD505-2E9C-101B-9397-08002B2CF9AE}" pid="12" name="MSIP_Label_50bef7d4-e22d-4ab7-80f8-95d0deb51eea_SetDate">
    <vt:lpwstr>2023-10-24T13:08:47Z</vt:lpwstr>
  </property>
  <property fmtid="{D5CDD505-2E9C-101B-9397-08002B2CF9AE}" pid="13" name="MSIP_Label_50bef7d4-e22d-4ab7-80f8-95d0deb51eea_Method">
    <vt:lpwstr>Standard</vt:lpwstr>
  </property>
  <property fmtid="{D5CDD505-2E9C-101B-9397-08002B2CF9AE}" pid="14" name="MSIP_Label_50bef7d4-e22d-4ab7-80f8-95d0deb51eea_Name">
    <vt:lpwstr>Frequentis General</vt:lpwstr>
  </property>
  <property fmtid="{D5CDD505-2E9C-101B-9397-08002B2CF9AE}" pid="15" name="MSIP_Label_50bef7d4-e22d-4ab7-80f8-95d0deb51eea_SiteId">
    <vt:lpwstr>4a636d6a-7c5d-4373-a76b-698cfd77431f</vt:lpwstr>
  </property>
  <property fmtid="{D5CDD505-2E9C-101B-9397-08002B2CF9AE}" pid="16" name="MSIP_Label_50bef7d4-e22d-4ab7-80f8-95d0deb51eea_ActionId">
    <vt:lpwstr>e0801743-ff3e-4e92-acaf-0df618739089</vt:lpwstr>
  </property>
  <property fmtid="{D5CDD505-2E9C-101B-9397-08002B2CF9AE}" pid="17" name="MSIP_Label_50bef7d4-e22d-4ab7-80f8-95d0deb51eea_ContentBits">
    <vt:lpwstr>0</vt:lpwstr>
  </property>
  <property fmtid="{D5CDD505-2E9C-101B-9397-08002B2CF9AE}" pid="18" name="Frequentis_Classification_Level">
    <vt:lpwstr>Frequentis General</vt:lpwstr>
  </property>
</Properties>
</file>